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ЭС ОБЩАЯ\Econ\2024 год\ТАРИФЫ\Изменение тарифов в 2024год\Октябрь 2024\На сайт\"/>
    </mc:Choice>
  </mc:AlternateContent>
  <bookViews>
    <workbookView xWindow="0" yWindow="0" windowWidth="19440" windowHeight="9435"/>
  </bookViews>
  <sheets>
    <sheet name="Приложение 2.1" sheetId="1" r:id="rId1"/>
    <sheet name="Приложение 2.2" sheetId="2" r:id="rId2"/>
    <sheet name="Приложение 2.3" sheetId="3" r:id="rId3"/>
  </sheets>
  <definedNames>
    <definedName name="_xlnm.Print_Area" localSheetId="2">'Приложение 2.3'!$A$1:$H$39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/>
  <c r="F36" i="3"/>
  <c r="E36" i="3"/>
  <c r="D36" i="3"/>
  <c r="C36" i="3"/>
  <c r="H35" i="3"/>
  <c r="G35" i="3"/>
  <c r="F35" i="3"/>
  <c r="E35" i="3"/>
  <c r="D35" i="3"/>
  <c r="C35" i="3"/>
  <c r="H34" i="3"/>
  <c r="G34" i="3"/>
  <c r="F34" i="3"/>
  <c r="E34" i="3"/>
  <c r="D34" i="3"/>
  <c r="C34" i="3"/>
  <c r="H33" i="3"/>
  <c r="G33" i="3"/>
  <c r="F33" i="3"/>
  <c r="E33" i="3"/>
  <c r="D33" i="3"/>
  <c r="C33" i="3"/>
  <c r="H26" i="3"/>
  <c r="G26" i="3"/>
  <c r="F26" i="3"/>
  <c r="E26" i="3"/>
  <c r="D26" i="3"/>
  <c r="C26" i="3"/>
  <c r="H25" i="3"/>
  <c r="G25" i="3"/>
  <c r="F25" i="3"/>
  <c r="E25" i="3"/>
  <c r="D25" i="3"/>
  <c r="C25" i="3"/>
  <c r="H24" i="3"/>
  <c r="G24" i="3"/>
  <c r="F24" i="3"/>
  <c r="E24" i="3"/>
  <c r="D24" i="3"/>
  <c r="C24" i="3"/>
  <c r="H23" i="3"/>
  <c r="G23" i="3"/>
  <c r="F23" i="3"/>
  <c r="E23" i="3"/>
  <c r="D23" i="3"/>
  <c r="C23" i="3"/>
  <c r="H22" i="3"/>
  <c r="G22" i="3"/>
  <c r="F22" i="3"/>
  <c r="E22" i="3"/>
  <c r="D22" i="3"/>
  <c r="C22" i="3"/>
  <c r="H21" i="3"/>
  <c r="G21" i="3"/>
  <c r="F21" i="3"/>
  <c r="E21" i="3"/>
  <c r="D21" i="3"/>
  <c r="C21" i="3"/>
  <c r="H20" i="3"/>
  <c r="G20" i="3"/>
  <c r="F20" i="3"/>
  <c r="E20" i="3"/>
  <c r="D20" i="3"/>
  <c r="C20" i="3"/>
  <c r="A20" i="3"/>
  <c r="H19" i="3"/>
  <c r="G19" i="3"/>
  <c r="F19" i="3"/>
  <c r="E19" i="3"/>
  <c r="D19" i="3"/>
  <c r="C19" i="3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A19" i="2"/>
  <c r="H18" i="2"/>
  <c r="G18" i="2"/>
  <c r="F18" i="2"/>
  <c r="E18" i="2"/>
  <c r="D18" i="2"/>
  <c r="C18" i="2"/>
  <c r="A21" i="1"/>
</calcChain>
</file>

<file path=xl/sharedStrings.xml><?xml version="1.0" encoding="utf-8"?>
<sst xmlns="http://schemas.openxmlformats.org/spreadsheetml/2006/main" count="114" uniqueCount="49">
  <si>
    <t>к Приказу ГлавУпДК при МИД России</t>
  </si>
  <si>
    <t>ТАРИФЫ</t>
  </si>
  <si>
    <t>на услуги шиномонтажа</t>
  </si>
  <si>
    <t xml:space="preserve"> (с учетом НДС)</t>
  </si>
  <si>
    <t>рублей</t>
  </si>
  <si>
    <t>Шиномонтаж, балансировка</t>
  </si>
  <si>
    <t>№</t>
  </si>
  <si>
    <t>Наименование услуг</t>
  </si>
  <si>
    <t>Цена, в зависимости от размерности колеса</t>
  </si>
  <si>
    <t>16"</t>
  </si>
  <si>
    <t>17"</t>
  </si>
  <si>
    <t>18"-19"</t>
  </si>
  <si>
    <t>20"-22"</t>
  </si>
  <si>
    <t>Снятие-установка колеса 1 шт.</t>
  </si>
  <si>
    <t>Монтаж 1 колеса</t>
  </si>
  <si>
    <t>Демонтаж 1 колеса</t>
  </si>
  <si>
    <t>Балансировка колеса 1 шт. *</t>
  </si>
  <si>
    <t>Установка вентиля 1 шт. *</t>
  </si>
  <si>
    <t>Уплотнение бортов колеса, 1 колесо</t>
  </si>
  <si>
    <t>Ремонт шины 1 жгутом*</t>
  </si>
  <si>
    <t>Ремонт шины 1 грибком*</t>
  </si>
  <si>
    <t>до 16"</t>
  </si>
  <si>
    <t>Дополнительные услуги</t>
  </si>
  <si>
    <t>Цена</t>
  </si>
  <si>
    <t>Чистка колеса, 1 колесо</t>
  </si>
  <si>
    <t>Утилизация шины легковой нешипованной, 1 шт.</t>
  </si>
  <si>
    <t>Утилизация шины легковой шипованной и/или повреждённой, 1 шт.</t>
  </si>
  <si>
    <t>Утилизация диска автомобильного легкового, 1 шт.</t>
  </si>
  <si>
    <t>Приложение № 2.2</t>
  </si>
  <si>
    <t>* Тарифы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</si>
  <si>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(для сотрудников МИД России, а также работников ГлавУпДК при МИД России и филиалов с учетом НДС)</t>
  </si>
  <si>
    <t>Приложение №1</t>
  </si>
  <si>
    <t xml:space="preserve">Приложение № 2.1 </t>
  </si>
  <si>
    <t>Приложение № 2</t>
  </si>
  <si>
    <t>Приложение № 3</t>
  </si>
  <si>
    <t xml:space="preserve">Приложение № 2.3 </t>
  </si>
  <si>
    <t>Автомобили всех марок и классов</t>
  </si>
  <si>
    <t>*Примечание: при работе с шинами с профилем менее 50 и шинами "Run Flat" стоимость работ увеличивается на 30%.</t>
  </si>
  <si>
    <t>**Примечание: при работе с шинами с профилем менее 50 и шинами "Run Flat" стоимость работ увеличивается на 30%.</t>
  </si>
  <si>
    <t>Балансировка колеса 1 шт. **</t>
  </si>
  <si>
    <t>Установка вентиля 1 шт. **</t>
  </si>
  <si>
    <t>Ремонт шины 1 жгутом**</t>
  </si>
  <si>
    <t>Ремонт шины 1 грибком**</t>
  </si>
  <si>
    <t>на услуги шиномонтажа*</t>
  </si>
  <si>
    <t>Балансировка колеса 1 шт.*</t>
  </si>
  <si>
    <t>Установка вентиля 1 шт.*</t>
  </si>
  <si>
    <t xml:space="preserve">от « 14 » октября 2024 года  №  2500  </t>
  </si>
  <si>
    <t xml:space="preserve">от « 14 » октября 2024г.  №  2500  </t>
  </si>
  <si>
    <t xml:space="preserve"> от « 01 » октября 2024 г. № 2414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</si>
</sst>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_р_.;\-#,##0.0000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7" fontId="1" fillId="0" borderId="0"/>
  </cellStyleXfs>
  <cellXfs count="157">
    <xf numFmtId="0" fontId="0" fillId="0" borderId="0" xfId="0"/>
    <xf numFmtId="37" fontId="2" fillId="0" borderId="0" xfId="1" applyFont="1" applyAlignment="1">
      <alignment horizontal="center" vertical="center" wrapText="1"/>
    </xf>
    <xf numFmtId="37" fontId="2" fillId="0" borderId="0" xfId="1" applyFont="1" applyAlignment="1">
      <alignment vertical="center" wrapText="1"/>
    </xf>
    <xf numFmtId="0" fontId="4" fillId="0" borderId="0" xfId="1" applyNumberFormat="1" applyFont="1" applyAlignment="1">
      <alignment horizontal="right" vertical="center" wrapText="1"/>
    </xf>
    <xf numFmtId="0" fontId="4" fillId="0" borderId="0" xfId="1" applyNumberFormat="1" applyFont="1" applyAlignment="1">
      <alignment vertical="center" wrapText="1"/>
    </xf>
    <xf numFmtId="37" fontId="2" fillId="0" borderId="0" xfId="1" applyFont="1" applyAlignment="1">
      <alignment horizontal="right" vertical="center" wrapText="1"/>
    </xf>
    <xf numFmtId="37" fontId="6" fillId="0" borderId="0" xfId="1" applyFont="1" applyAlignment="1">
      <alignment horizontal="center" vertical="center" wrapText="1"/>
    </xf>
    <xf numFmtId="37" fontId="2" fillId="0" borderId="0" xfId="1" applyFont="1" applyFill="1" applyAlignment="1">
      <alignment vertical="center" wrapText="1"/>
    </xf>
    <xf numFmtId="37" fontId="2" fillId="0" borderId="11" xfId="1" applyFont="1" applyFill="1" applyBorder="1" applyAlignment="1">
      <alignment horizontal="center" vertical="center" wrapText="1"/>
    </xf>
    <xf numFmtId="37" fontId="2" fillId="0" borderId="12" xfId="1" applyFont="1" applyFill="1" applyBorder="1" applyAlignment="1">
      <alignment vertical="center" wrapText="1"/>
    </xf>
    <xf numFmtId="37" fontId="2" fillId="0" borderId="16" xfId="1" applyFont="1" applyFill="1" applyBorder="1" applyAlignment="1">
      <alignment horizontal="center" vertical="center" wrapText="1"/>
    </xf>
    <xf numFmtId="37" fontId="2" fillId="0" borderId="17" xfId="1" applyFont="1" applyFill="1" applyBorder="1" applyAlignment="1">
      <alignment vertical="center" wrapText="1"/>
    </xf>
    <xf numFmtId="37" fontId="2" fillId="0" borderId="21" xfId="1" applyFont="1" applyFill="1" applyBorder="1" applyAlignment="1">
      <alignment horizontal="center" vertical="center" wrapText="1"/>
    </xf>
    <xf numFmtId="1" fontId="2" fillId="0" borderId="21" xfId="1" applyNumberFormat="1" applyFont="1" applyFill="1" applyBorder="1" applyAlignment="1">
      <alignment horizontal="center" vertical="center" wrapText="1"/>
    </xf>
    <xf numFmtId="37" fontId="2" fillId="0" borderId="22" xfId="1" applyFont="1" applyFill="1" applyBorder="1" applyAlignment="1">
      <alignment vertical="center" wrapText="1"/>
    </xf>
    <xf numFmtId="1" fontId="2" fillId="0" borderId="27" xfId="1" applyNumberFormat="1" applyFont="1" applyFill="1" applyBorder="1" applyAlignment="1">
      <alignment horizontal="center" vertical="center" wrapText="1"/>
    </xf>
    <xf numFmtId="37" fontId="2" fillId="0" borderId="28" xfId="1" applyFont="1" applyFill="1" applyBorder="1" applyAlignment="1">
      <alignment vertical="center" wrapText="1"/>
    </xf>
    <xf numFmtId="37" fontId="2" fillId="0" borderId="0" xfId="1" applyFont="1" applyFill="1" applyAlignment="1">
      <alignment horizontal="center" vertical="center" wrapText="1"/>
    </xf>
    <xf numFmtId="37" fontId="6" fillId="0" borderId="0" xfId="1" applyFont="1" applyFill="1" applyAlignment="1">
      <alignment vertical="center" wrapText="1"/>
    </xf>
    <xf numFmtId="37" fontId="2" fillId="0" borderId="9" xfId="1" applyFont="1" applyFill="1" applyBorder="1" applyAlignment="1">
      <alignment horizontal="center" vertical="center" wrapText="1"/>
    </xf>
    <xf numFmtId="37" fontId="2" fillId="0" borderId="10" xfId="1" applyFont="1" applyFill="1" applyBorder="1" applyAlignment="1">
      <alignment horizontal="center" vertical="center" wrapText="1"/>
    </xf>
    <xf numFmtId="1" fontId="2" fillId="0" borderId="16" xfId="1" applyNumberFormat="1" applyFont="1" applyFill="1" applyBorder="1" applyAlignment="1">
      <alignment horizontal="center" vertical="center" wrapText="1"/>
    </xf>
    <xf numFmtId="1" fontId="2" fillId="0" borderId="35" xfId="1" applyNumberFormat="1" applyFont="1" applyFill="1" applyBorder="1" applyAlignment="1">
      <alignment horizontal="center" vertical="center" wrapText="1"/>
    </xf>
    <xf numFmtId="37" fontId="2" fillId="0" borderId="11" xfId="1" applyFont="1" applyFill="1" applyBorder="1" applyAlignment="1">
      <alignment vertical="center" wrapText="1"/>
    </xf>
    <xf numFmtId="37" fontId="2" fillId="0" borderId="24" xfId="1" applyFont="1" applyFill="1" applyBorder="1" applyAlignment="1">
      <alignment horizontal="center" vertical="center" wrapText="1"/>
    </xf>
    <xf numFmtId="37" fontId="2" fillId="0" borderId="16" xfId="1" applyFont="1" applyFill="1" applyBorder="1" applyAlignment="1">
      <alignment vertical="center" wrapText="1"/>
    </xf>
    <xf numFmtId="1" fontId="2" fillId="0" borderId="29" xfId="1" applyNumberFormat="1" applyFont="1" applyFill="1" applyBorder="1" applyAlignment="1">
      <alignment horizontal="center" vertical="center" wrapText="1"/>
    </xf>
    <xf numFmtId="37" fontId="2" fillId="0" borderId="27" xfId="1" applyFont="1" applyFill="1" applyBorder="1" applyAlignment="1">
      <alignment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37" fontId="2" fillId="0" borderId="0" xfId="1" applyFont="1" applyFill="1" applyBorder="1" applyAlignment="1">
      <alignment vertical="center" wrapText="1"/>
    </xf>
    <xf numFmtId="37" fontId="8" fillId="0" borderId="0" xfId="1" applyFont="1" applyFill="1" applyBorder="1" applyAlignment="1">
      <alignment horizontal="center" vertical="center" wrapText="1"/>
    </xf>
    <xf numFmtId="37" fontId="2" fillId="0" borderId="0" xfId="1" applyFont="1" applyBorder="1" applyAlignment="1">
      <alignment horizontal="center" vertical="center" wrapText="1"/>
    </xf>
    <xf numFmtId="37" fontId="2" fillId="0" borderId="0" xfId="1" applyFont="1" applyBorder="1" applyAlignment="1">
      <alignment vertical="center" wrapText="1"/>
    </xf>
    <xf numFmtId="0" fontId="3" fillId="2" borderId="0" xfId="1" applyNumberFormat="1" applyFont="1" applyFill="1" applyAlignment="1">
      <alignment horizontal="right" vertical="center" wrapText="1"/>
    </xf>
    <xf numFmtId="0" fontId="6" fillId="0" borderId="0" xfId="1" applyNumberFormat="1" applyFont="1" applyAlignment="1">
      <alignment vertical="center" wrapText="1"/>
    </xf>
    <xf numFmtId="0" fontId="6" fillId="0" borderId="0" xfId="1" applyNumberFormat="1" applyFont="1" applyAlignment="1">
      <alignment horizontal="center" vertical="center" wrapText="1"/>
    </xf>
    <xf numFmtId="37" fontId="2" fillId="0" borderId="42" xfId="1" applyFont="1" applyFill="1" applyBorder="1" applyAlignment="1">
      <alignment horizontal="center" vertical="center" wrapText="1"/>
    </xf>
    <xf numFmtId="37" fontId="2" fillId="0" borderId="43" xfId="1" applyFont="1" applyFill="1" applyBorder="1" applyAlignment="1">
      <alignment horizontal="center" vertical="center" wrapText="1"/>
    </xf>
    <xf numFmtId="39" fontId="2" fillId="0" borderId="37" xfId="1" applyNumberFormat="1" applyFont="1" applyFill="1" applyBorder="1" applyAlignment="1">
      <alignment horizontal="center" vertical="center" wrapText="1"/>
    </xf>
    <xf numFmtId="39" fontId="2" fillId="0" borderId="38" xfId="1" applyNumberFormat="1" applyFont="1" applyFill="1" applyBorder="1" applyAlignment="1">
      <alignment horizontal="center" vertical="center" wrapText="1"/>
    </xf>
    <xf numFmtId="39" fontId="2" fillId="0" borderId="0" xfId="1" applyNumberFormat="1" applyFont="1" applyFill="1" applyAlignment="1">
      <alignment vertical="center" wrapText="1"/>
    </xf>
    <xf numFmtId="39" fontId="2" fillId="0" borderId="19" xfId="1" applyNumberFormat="1" applyFont="1" applyFill="1" applyBorder="1" applyAlignment="1">
      <alignment horizontal="center" vertical="center" wrapText="1"/>
    </xf>
    <xf numFmtId="39" fontId="2" fillId="0" borderId="40" xfId="1" applyNumberFormat="1" applyFont="1" applyFill="1" applyBorder="1" applyAlignment="1">
      <alignment horizontal="center" vertical="center" wrapText="1"/>
    </xf>
    <xf numFmtId="37" fontId="2" fillId="0" borderId="35" xfId="1" applyFont="1" applyFill="1" applyBorder="1" applyAlignment="1">
      <alignment vertical="center" wrapText="1"/>
    </xf>
    <xf numFmtId="37" fontId="2" fillId="0" borderId="24" xfId="1" applyFont="1" applyFill="1" applyBorder="1" applyAlignment="1">
      <alignment vertical="center" wrapText="1"/>
    </xf>
    <xf numFmtId="37" fontId="2" fillId="0" borderId="29" xfId="1" applyFont="1" applyFill="1" applyBorder="1" applyAlignment="1">
      <alignment vertical="center" wrapText="1"/>
    </xf>
    <xf numFmtId="39" fontId="8" fillId="0" borderId="0" xfId="1" applyNumberFormat="1" applyFont="1" applyFill="1" applyBorder="1" applyAlignment="1">
      <alignment horizontal="center" vertical="center" wrapText="1"/>
    </xf>
    <xf numFmtId="37" fontId="2" fillId="0" borderId="19" xfId="1" applyFont="1" applyFill="1" applyBorder="1" applyAlignment="1">
      <alignment horizontal="center" vertical="center" wrapText="1"/>
    </xf>
    <xf numFmtId="37" fontId="2" fillId="0" borderId="20" xfId="1" applyFont="1" applyFill="1" applyBorder="1" applyAlignment="1">
      <alignment horizontal="center" vertical="center" wrapText="1"/>
    </xf>
    <xf numFmtId="37" fontId="2" fillId="0" borderId="23" xfId="1" applyFont="1" applyFill="1" applyBorder="1" applyAlignment="1">
      <alignment horizontal="center" vertical="center" wrapText="1"/>
    </xf>
    <xf numFmtId="37" fontId="2" fillId="0" borderId="13" xfId="1" applyFont="1" applyFill="1" applyBorder="1" applyAlignment="1">
      <alignment horizontal="center" vertical="center" wrapText="1"/>
    </xf>
    <xf numFmtId="37" fontId="2" fillId="0" borderId="14" xfId="1" applyFont="1" applyFill="1" applyBorder="1" applyAlignment="1">
      <alignment horizontal="center" vertical="center" wrapText="1"/>
    </xf>
    <xf numFmtId="37" fontId="2" fillId="0" borderId="15" xfId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0" fontId="3" fillId="0" borderId="0" xfId="1" applyNumberFormat="1" applyFont="1" applyAlignment="1">
      <alignment horizontal="right" vertical="center" wrapText="1"/>
    </xf>
    <xf numFmtId="37" fontId="3" fillId="0" borderId="0" xfId="1" applyFont="1" applyAlignment="1">
      <alignment vertical="center" wrapText="1"/>
    </xf>
    <xf numFmtId="37" fontId="3" fillId="0" borderId="0" xfId="1" applyFont="1" applyAlignment="1">
      <alignment horizontal="center" vertical="center" wrapText="1"/>
    </xf>
    <xf numFmtId="37" fontId="3" fillId="2" borderId="0" xfId="1" applyFont="1" applyFill="1" applyAlignment="1">
      <alignment vertical="center" wrapText="1"/>
    </xf>
    <xf numFmtId="37" fontId="2" fillId="2" borderId="13" xfId="1" applyFont="1" applyFill="1" applyBorder="1" applyAlignment="1">
      <alignment horizontal="center" vertical="center" wrapText="1"/>
    </xf>
    <xf numFmtId="37" fontId="2" fillId="2" borderId="14" xfId="1" applyFont="1" applyFill="1" applyBorder="1" applyAlignment="1">
      <alignment horizontal="center" vertical="center" wrapText="1"/>
    </xf>
    <xf numFmtId="37" fontId="2" fillId="2" borderId="15" xfId="1" applyFont="1" applyFill="1" applyBorder="1" applyAlignment="1">
      <alignment horizontal="center" vertical="center" wrapText="1"/>
    </xf>
    <xf numFmtId="37" fontId="2" fillId="2" borderId="19" xfId="1" applyFont="1" applyFill="1" applyBorder="1" applyAlignment="1">
      <alignment horizontal="center" vertical="center" wrapText="1"/>
    </xf>
    <xf numFmtId="37" fontId="2" fillId="2" borderId="20" xfId="1" applyFont="1" applyFill="1" applyBorder="1" applyAlignment="1">
      <alignment horizontal="center" vertical="center" wrapText="1"/>
    </xf>
    <xf numFmtId="37" fontId="2" fillId="2" borderId="23" xfId="1" applyFont="1" applyFill="1" applyBorder="1" applyAlignment="1">
      <alignment horizontal="center" vertical="center" wrapText="1"/>
    </xf>
    <xf numFmtId="37" fontId="3" fillId="2" borderId="0" xfId="1" applyNumberFormat="1" applyFont="1" applyFill="1" applyAlignment="1">
      <alignment vertical="center" wrapText="1"/>
    </xf>
    <xf numFmtId="0" fontId="3" fillId="0" borderId="0" xfId="1" applyNumberFormat="1" applyFont="1" applyAlignment="1">
      <alignment horizontal="right" vertical="center" wrapText="1"/>
    </xf>
    <xf numFmtId="37" fontId="6" fillId="0" borderId="0" xfId="1" applyFont="1" applyFill="1" applyAlignment="1">
      <alignment horizontal="left" vertical="center" wrapText="1"/>
    </xf>
    <xf numFmtId="37" fontId="3" fillId="0" borderId="0" xfId="1" applyFont="1" applyAlignment="1">
      <alignment horizontal="right" vertical="center" wrapText="1"/>
    </xf>
    <xf numFmtId="37" fontId="6" fillId="2" borderId="0" xfId="1" applyFont="1" applyFill="1" applyAlignment="1">
      <alignment horizontal="center" vertical="center" wrapText="1"/>
    </xf>
    <xf numFmtId="37" fontId="5" fillId="0" borderId="0" xfId="1" applyFont="1" applyAlignment="1">
      <alignment horizontal="center" vertical="center" wrapText="1"/>
    </xf>
    <xf numFmtId="37" fontId="6" fillId="0" borderId="0" xfId="1" applyFont="1" applyAlignment="1">
      <alignment horizontal="center" vertical="center" wrapText="1"/>
    </xf>
    <xf numFmtId="37" fontId="2" fillId="0" borderId="0" xfId="1" applyFont="1" applyBorder="1" applyAlignment="1">
      <alignment horizontal="left" vertical="center" wrapText="1"/>
    </xf>
    <xf numFmtId="37" fontId="2" fillId="2" borderId="24" xfId="1" applyFont="1" applyFill="1" applyBorder="1" applyAlignment="1">
      <alignment horizontal="center" vertical="center" wrapText="1"/>
    </xf>
    <xf numFmtId="37" fontId="2" fillId="2" borderId="17" xfId="1" applyFont="1" applyFill="1" applyBorder="1" applyAlignment="1">
      <alignment horizontal="center" vertical="center" wrapText="1"/>
    </xf>
    <xf numFmtId="37" fontId="2" fillId="2" borderId="20" xfId="1" applyFont="1" applyFill="1" applyBorder="1" applyAlignment="1">
      <alignment horizontal="center" vertical="center" wrapText="1"/>
    </xf>
    <xf numFmtId="1" fontId="2" fillId="2" borderId="29" xfId="1" applyNumberFormat="1" applyFont="1" applyFill="1" applyBorder="1" applyAlignment="1">
      <alignment horizontal="center" vertical="center" wrapText="1"/>
    </xf>
    <xf numFmtId="1" fontId="2" fillId="2" borderId="28" xfId="1" applyNumberFormat="1" applyFont="1" applyFill="1" applyBorder="1" applyAlignment="1">
      <alignment horizontal="center" vertical="center" wrapText="1"/>
    </xf>
    <xf numFmtId="1" fontId="2" fillId="2" borderId="30" xfId="1" applyNumberFormat="1" applyFont="1" applyFill="1" applyBorder="1" applyAlignment="1">
      <alignment horizontal="center" vertical="center" wrapText="1"/>
    </xf>
    <xf numFmtId="37" fontId="2" fillId="0" borderId="1" xfId="1" applyFont="1" applyFill="1" applyBorder="1" applyAlignment="1">
      <alignment horizontal="right" vertical="center" wrapText="1"/>
    </xf>
    <xf numFmtId="37" fontId="7" fillId="0" borderId="31" xfId="1" applyFont="1" applyFill="1" applyBorder="1" applyAlignment="1">
      <alignment horizontal="center" vertical="center" wrapText="1"/>
    </xf>
    <xf numFmtId="37" fontId="7" fillId="0" borderId="5" xfId="1" applyFont="1" applyFill="1" applyBorder="1" applyAlignment="1">
      <alignment horizontal="center" vertical="center" wrapText="1"/>
    </xf>
    <xf numFmtId="37" fontId="7" fillId="0" borderId="6" xfId="1" applyFont="1" applyFill="1" applyBorder="1" applyAlignment="1">
      <alignment horizontal="center" vertical="center" wrapText="1"/>
    </xf>
    <xf numFmtId="37" fontId="6" fillId="0" borderId="4" xfId="1" applyFont="1" applyFill="1" applyBorder="1" applyAlignment="1">
      <alignment horizontal="center" vertical="center" wrapText="1"/>
    </xf>
    <xf numFmtId="37" fontId="6" fillId="0" borderId="7" xfId="1" applyFont="1" applyFill="1" applyBorder="1" applyAlignment="1">
      <alignment horizontal="center" vertical="center" wrapText="1"/>
    </xf>
    <xf numFmtId="37" fontId="6" fillId="0" borderId="3" xfId="1" applyFont="1" applyFill="1" applyBorder="1" applyAlignment="1">
      <alignment horizontal="center" vertical="center" wrapText="1"/>
    </xf>
    <xf numFmtId="37" fontId="6" fillId="0" borderId="5" xfId="1" applyFont="1" applyFill="1" applyBorder="1" applyAlignment="1">
      <alignment horizontal="center" vertical="center" wrapText="1"/>
    </xf>
    <xf numFmtId="37" fontId="6" fillId="0" borderId="31" xfId="1" applyFont="1" applyFill="1" applyBorder="1" applyAlignment="1">
      <alignment horizontal="center" vertical="center" wrapText="1"/>
    </xf>
    <xf numFmtId="37" fontId="6" fillId="0" borderId="6" xfId="1" applyFont="1" applyFill="1" applyBorder="1" applyAlignment="1">
      <alignment horizontal="center" vertical="center" wrapText="1"/>
    </xf>
    <xf numFmtId="37" fontId="6" fillId="0" borderId="33" xfId="1" applyFont="1" applyFill="1" applyBorder="1" applyAlignment="1">
      <alignment horizontal="center" vertical="center" wrapText="1"/>
    </xf>
    <xf numFmtId="37" fontId="6" fillId="0" borderId="0" xfId="1" applyFont="1" applyFill="1" applyBorder="1" applyAlignment="1">
      <alignment horizontal="center" vertical="center" wrapText="1"/>
    </xf>
    <xf numFmtId="37" fontId="6" fillId="0" borderId="34" xfId="1" applyFont="1" applyFill="1" applyBorder="1" applyAlignment="1">
      <alignment horizontal="center" vertical="center" wrapText="1"/>
    </xf>
    <xf numFmtId="1" fontId="8" fillId="2" borderId="36" xfId="1" applyNumberFormat="1" applyFont="1" applyFill="1" applyBorder="1" applyAlignment="1">
      <alignment horizontal="center" vertical="center" wrapText="1"/>
    </xf>
    <xf numFmtId="1" fontId="8" fillId="2" borderId="37" xfId="1" applyNumberFormat="1" applyFont="1" applyFill="1" applyBorder="1" applyAlignment="1">
      <alignment horizontal="center" vertical="center" wrapText="1"/>
    </xf>
    <xf numFmtId="1" fontId="8" fillId="2" borderId="38" xfId="1" applyNumberFormat="1" applyFont="1" applyFill="1" applyBorder="1" applyAlignment="1">
      <alignment horizontal="center" vertical="center" wrapText="1"/>
    </xf>
    <xf numFmtId="37" fontId="8" fillId="2" borderId="17" xfId="1" applyFont="1" applyFill="1" applyBorder="1" applyAlignment="1">
      <alignment horizontal="center" vertical="center" wrapText="1"/>
    </xf>
    <xf numFmtId="37" fontId="8" fillId="2" borderId="20" xfId="1" applyFont="1" applyFill="1" applyBorder="1" applyAlignment="1">
      <alignment horizontal="center" vertical="center" wrapText="1"/>
    </xf>
    <xf numFmtId="37" fontId="8" fillId="2" borderId="28" xfId="1" applyFont="1" applyFill="1" applyBorder="1" applyAlignment="1">
      <alignment horizontal="center" vertical="center" wrapText="1"/>
    </xf>
    <xf numFmtId="37" fontId="8" fillId="2" borderId="30" xfId="1" applyFont="1" applyFill="1" applyBorder="1" applyAlignment="1">
      <alignment horizontal="center" vertical="center" wrapText="1"/>
    </xf>
    <xf numFmtId="37" fontId="2" fillId="0" borderId="0" xfId="1" applyFont="1" applyBorder="1" applyAlignment="1">
      <alignment wrapText="1"/>
    </xf>
    <xf numFmtId="37" fontId="2" fillId="2" borderId="25" xfId="1" applyFont="1" applyFill="1" applyBorder="1" applyAlignment="1">
      <alignment horizontal="center" vertical="center" wrapText="1"/>
    </xf>
    <xf numFmtId="37" fontId="2" fillId="2" borderId="26" xfId="1" applyFont="1" applyFill="1" applyBorder="1" applyAlignment="1">
      <alignment horizontal="center" vertical="center" wrapText="1"/>
    </xf>
    <xf numFmtId="37" fontId="6" fillId="0" borderId="2" xfId="1" applyFont="1" applyFill="1" applyBorder="1" applyAlignment="1">
      <alignment horizontal="center" vertical="center" wrapText="1"/>
    </xf>
    <xf numFmtId="37" fontId="2" fillId="0" borderId="8" xfId="1" applyFont="1" applyFill="1" applyBorder="1" applyAlignment="1">
      <alignment horizontal="center" vertical="center" wrapText="1"/>
    </xf>
    <xf numFmtId="37" fontId="2" fillId="0" borderId="9" xfId="1" applyFont="1" applyFill="1" applyBorder="1" applyAlignment="1">
      <alignment horizontal="center" vertical="center" wrapText="1"/>
    </xf>
    <xf numFmtId="37" fontId="2" fillId="2" borderId="32" xfId="1" applyFont="1" applyFill="1" applyBorder="1" applyAlignment="1">
      <alignment horizontal="center" vertical="center" wrapText="1"/>
    </xf>
    <xf numFmtId="37" fontId="2" fillId="2" borderId="14" xfId="1" applyFont="1" applyFill="1" applyBorder="1" applyAlignment="1">
      <alignment horizontal="center" vertical="center" wrapText="1"/>
    </xf>
    <xf numFmtId="39" fontId="2" fillId="0" borderId="24" xfId="1" applyNumberFormat="1" applyFont="1" applyFill="1" applyBorder="1" applyAlignment="1">
      <alignment horizontal="center" vertical="center" wrapText="1"/>
    </xf>
    <xf numFmtId="39" fontId="2" fillId="0" borderId="17" xfId="1" applyNumberFormat="1" applyFont="1" applyFill="1" applyBorder="1" applyAlignment="1">
      <alignment horizontal="center" vertical="center" wrapText="1"/>
    </xf>
    <xf numFmtId="39" fontId="2" fillId="0" borderId="26" xfId="1" applyNumberFormat="1" applyFont="1" applyFill="1" applyBorder="1" applyAlignment="1">
      <alignment horizontal="center" vertical="center" wrapText="1"/>
    </xf>
    <xf numFmtId="39" fontId="2" fillId="0" borderId="25" xfId="1" applyNumberFormat="1" applyFont="1" applyFill="1" applyBorder="1" applyAlignment="1">
      <alignment horizontal="center" vertical="center" wrapText="1"/>
    </xf>
    <xf numFmtId="39" fontId="2" fillId="0" borderId="20" xfId="1" applyNumberFormat="1" applyFont="1" applyFill="1" applyBorder="1" applyAlignment="1">
      <alignment horizontal="center" vertical="center" wrapText="1"/>
    </xf>
    <xf numFmtId="39" fontId="2" fillId="0" borderId="39" xfId="1" applyNumberFormat="1" applyFont="1" applyFill="1" applyBorder="1" applyAlignment="1">
      <alignment horizontal="center" vertical="center" wrapText="1"/>
    </xf>
    <xf numFmtId="39" fontId="2" fillId="0" borderId="37" xfId="1" applyNumberFormat="1" applyFont="1" applyFill="1" applyBorder="1" applyAlignment="1">
      <alignment horizontal="center" vertical="center" wrapText="1"/>
    </xf>
    <xf numFmtId="39" fontId="2" fillId="0" borderId="18" xfId="1" applyNumberFormat="1" applyFont="1" applyFill="1" applyBorder="1" applyAlignment="1">
      <alignment horizontal="center" vertical="center" wrapText="1"/>
    </xf>
    <xf numFmtId="39" fontId="2" fillId="0" borderId="19" xfId="1" applyNumberFormat="1" applyFont="1" applyFill="1" applyBorder="1" applyAlignment="1">
      <alignment horizontal="center" vertical="center" wrapText="1"/>
    </xf>
    <xf numFmtId="39" fontId="2" fillId="0" borderId="32" xfId="1" applyNumberFormat="1" applyFont="1" applyFill="1" applyBorder="1" applyAlignment="1">
      <alignment horizontal="center" vertical="center" wrapText="1"/>
    </xf>
    <xf numFmtId="39" fontId="2" fillId="0" borderId="44" xfId="1" applyNumberFormat="1" applyFont="1" applyFill="1" applyBorder="1" applyAlignment="1">
      <alignment horizontal="center" vertical="center" wrapText="1"/>
    </xf>
    <xf numFmtId="39" fontId="2" fillId="0" borderId="15" xfId="1" applyNumberFormat="1" applyFont="1" applyFill="1" applyBorder="1" applyAlignment="1">
      <alignment horizontal="center" vertical="center" wrapText="1"/>
    </xf>
    <xf numFmtId="37" fontId="2" fillId="0" borderId="41" xfId="1" applyFont="1" applyFill="1" applyBorder="1" applyAlignment="1">
      <alignment horizontal="center" vertical="center" wrapText="1"/>
    </xf>
    <xf numFmtId="37" fontId="2" fillId="0" borderId="42" xfId="1" applyFont="1" applyFill="1" applyBorder="1" applyAlignment="1">
      <alignment horizontal="center" vertical="center" wrapText="1"/>
    </xf>
    <xf numFmtId="39" fontId="2" fillId="0" borderId="29" xfId="1" applyNumberFormat="1" applyFont="1" applyFill="1" applyBorder="1" applyAlignment="1">
      <alignment horizontal="center" vertical="center" wrapText="1"/>
    </xf>
    <xf numFmtId="39" fontId="2" fillId="0" borderId="28" xfId="1" applyNumberFormat="1" applyFont="1" applyFill="1" applyBorder="1" applyAlignment="1">
      <alignment horizontal="center" vertical="center" wrapText="1"/>
    </xf>
    <xf numFmtId="39" fontId="2" fillId="0" borderId="30" xfId="1" applyNumberFormat="1" applyFont="1" applyFill="1" applyBorder="1" applyAlignment="1">
      <alignment horizontal="center" vertical="center" wrapText="1"/>
    </xf>
    <xf numFmtId="37" fontId="2" fillId="0" borderId="1" xfId="1" applyFont="1" applyFill="1" applyBorder="1" applyAlignment="1">
      <alignment horizontal="center" vertical="center" wrapText="1"/>
    </xf>
    <xf numFmtId="0" fontId="9" fillId="0" borderId="0" xfId="1" applyNumberFormat="1" applyFont="1" applyAlignment="1">
      <alignment horizontal="left" vertical="top" wrapText="1"/>
    </xf>
    <xf numFmtId="0" fontId="9" fillId="0" borderId="0" xfId="1" applyNumberFormat="1" applyFont="1" applyAlignment="1">
      <alignment horizontal="left" vertical="center"/>
    </xf>
    <xf numFmtId="39" fontId="8" fillId="0" borderId="39" xfId="1" applyNumberFormat="1" applyFont="1" applyFill="1" applyBorder="1" applyAlignment="1">
      <alignment horizontal="center" vertical="center" wrapText="1"/>
    </xf>
    <xf numFmtId="39" fontId="8" fillId="0" borderId="37" xfId="1" applyNumberFormat="1" applyFont="1" applyFill="1" applyBorder="1" applyAlignment="1">
      <alignment horizontal="center" vertical="center" wrapText="1"/>
    </xf>
    <xf numFmtId="39" fontId="8" fillId="0" borderId="38" xfId="1" applyNumberFormat="1" applyFont="1" applyFill="1" applyBorder="1" applyAlignment="1">
      <alignment horizontal="center" vertical="center" wrapText="1"/>
    </xf>
    <xf numFmtId="39" fontId="8" fillId="0" borderId="18" xfId="1" applyNumberFormat="1" applyFont="1" applyFill="1" applyBorder="1" applyAlignment="1">
      <alignment horizontal="center" vertical="center" wrapText="1"/>
    </xf>
    <xf numFmtId="39" fontId="8" fillId="0" borderId="19" xfId="1" applyNumberFormat="1" applyFont="1" applyFill="1" applyBorder="1" applyAlignment="1">
      <alignment horizontal="center" vertical="center" wrapText="1"/>
    </xf>
    <xf numFmtId="39" fontId="8" fillId="0" borderId="40" xfId="1" applyNumberFormat="1" applyFont="1" applyFill="1" applyBorder="1" applyAlignment="1">
      <alignment horizontal="center" vertical="center" wrapText="1"/>
    </xf>
    <xf numFmtId="39" fontId="8" fillId="0" borderId="45" xfId="1" applyNumberFormat="1" applyFont="1" applyFill="1" applyBorder="1" applyAlignment="1">
      <alignment horizontal="center" vertical="center" wrapText="1"/>
    </xf>
    <xf numFmtId="39" fontId="8" fillId="0" borderId="46" xfId="1" applyNumberFormat="1" applyFont="1" applyFill="1" applyBorder="1" applyAlignment="1">
      <alignment horizontal="center" vertical="center" wrapText="1"/>
    </xf>
    <xf numFmtId="39" fontId="8" fillId="0" borderId="47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Alignment="1">
      <alignment horizontal="center" vertical="center" wrapText="1"/>
    </xf>
    <xf numFmtId="0" fontId="3" fillId="2" borderId="0" xfId="1" applyNumberFormat="1" applyFont="1" applyFill="1" applyAlignment="1">
      <alignment horizontal="right" vertical="center" wrapText="1"/>
    </xf>
    <xf numFmtId="37" fontId="2" fillId="0" borderId="24" xfId="1" applyFont="1" applyFill="1" applyBorder="1" applyAlignment="1">
      <alignment horizontal="center" vertical="center" wrapText="1"/>
    </xf>
    <xf numFmtId="37" fontId="2" fillId="0" borderId="25" xfId="1" applyFont="1" applyFill="1" applyBorder="1" applyAlignment="1">
      <alignment horizontal="center" vertical="center" wrapText="1"/>
    </xf>
    <xf numFmtId="37" fontId="2" fillId="0" borderId="26" xfId="1" applyFont="1" applyFill="1" applyBorder="1" applyAlignment="1">
      <alignment horizontal="center" vertical="center" wrapText="1"/>
    </xf>
    <xf numFmtId="37" fontId="2" fillId="0" borderId="20" xfId="1" applyFont="1" applyFill="1" applyBorder="1" applyAlignment="1">
      <alignment horizontal="center" vertical="center" wrapText="1"/>
    </xf>
    <xf numFmtId="37" fontId="2" fillId="0" borderId="35" xfId="1" applyFont="1" applyFill="1" applyBorder="1" applyAlignment="1">
      <alignment horizontal="center" vertical="center" wrapText="1"/>
    </xf>
    <xf numFmtId="37" fontId="2" fillId="0" borderId="36" xfId="1" applyFont="1" applyFill="1" applyBorder="1" applyAlignment="1">
      <alignment horizontal="center" vertical="center" wrapText="1"/>
    </xf>
    <xf numFmtId="37" fontId="2" fillId="0" borderId="17" xfId="1" applyFont="1" applyFill="1" applyBorder="1" applyAlignment="1">
      <alignment horizontal="center" vertical="center" wrapText="1"/>
    </xf>
    <xf numFmtId="37" fontId="8" fillId="0" borderId="24" xfId="1" applyFont="1" applyFill="1" applyBorder="1" applyAlignment="1">
      <alignment horizontal="center" vertical="center" wrapText="1"/>
    </xf>
    <xf numFmtId="37" fontId="8" fillId="0" borderId="17" xfId="1" applyFont="1" applyFill="1" applyBorder="1" applyAlignment="1">
      <alignment horizontal="center" vertical="center" wrapText="1"/>
    </xf>
    <xf numFmtId="37" fontId="8" fillId="0" borderId="20" xfId="1" applyFont="1" applyFill="1" applyBorder="1" applyAlignment="1">
      <alignment horizontal="center" vertical="center" wrapText="1"/>
    </xf>
    <xf numFmtId="37" fontId="8" fillId="0" borderId="29" xfId="1" applyFont="1" applyFill="1" applyBorder="1" applyAlignment="1">
      <alignment horizontal="center" vertical="center" wrapText="1"/>
    </xf>
    <xf numFmtId="37" fontId="8" fillId="0" borderId="28" xfId="1" applyFont="1" applyFill="1" applyBorder="1" applyAlignment="1">
      <alignment horizontal="center" vertical="center" wrapText="1"/>
    </xf>
    <xf numFmtId="37" fontId="8" fillId="0" borderId="30" xfId="1" applyFont="1" applyFill="1" applyBorder="1" applyAlignment="1">
      <alignment horizontal="center" vertical="center" wrapText="1"/>
    </xf>
    <xf numFmtId="1" fontId="2" fillId="0" borderId="29" xfId="1" applyNumberFormat="1" applyFont="1" applyFill="1" applyBorder="1" applyAlignment="1">
      <alignment horizontal="center" vertical="center" wrapText="1"/>
    </xf>
    <xf numFmtId="1" fontId="2" fillId="0" borderId="28" xfId="1" applyNumberFormat="1" applyFont="1" applyFill="1" applyBorder="1" applyAlignment="1">
      <alignment horizontal="center" vertical="center" wrapText="1"/>
    </xf>
    <xf numFmtId="1" fontId="2" fillId="0" borderId="30" xfId="1" applyNumberFormat="1" applyFont="1" applyFill="1" applyBorder="1" applyAlignment="1">
      <alignment horizontal="center" vertical="center" wrapText="1"/>
    </xf>
    <xf numFmtId="1" fontId="8" fillId="0" borderId="35" xfId="1" applyNumberFormat="1" applyFont="1" applyFill="1" applyBorder="1" applyAlignment="1">
      <alignment horizontal="center" vertical="center" wrapText="1"/>
    </xf>
    <xf numFmtId="1" fontId="8" fillId="0" borderId="12" xfId="1" applyNumberFormat="1" applyFont="1" applyFill="1" applyBorder="1" applyAlignment="1">
      <alignment horizontal="center" vertical="center" wrapText="1"/>
    </xf>
    <xf numFmtId="1" fontId="8" fillId="0" borderId="48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5"/>
  <sheetViews>
    <sheetView tabSelected="1" zoomScaleNormal="100" zoomScaleSheetLayoutView="80" workbookViewId="0">
      <selection activeCell="E1" sqref="E1:H1"/>
    </sheetView>
  </sheetViews>
  <sheetFormatPr defaultRowHeight="18.75" x14ac:dyDescent="0.25"/>
  <cols>
    <col min="1" max="1" width="11.28515625" style="1" bestFit="1" customWidth="1"/>
    <col min="2" max="2" width="49.7109375" style="2" customWidth="1"/>
    <col min="3" max="4" width="14.28515625" style="2" customWidth="1"/>
    <col min="5" max="5" width="11.28515625" style="2" customWidth="1"/>
    <col min="6" max="6" width="13.28515625" style="2" customWidth="1"/>
    <col min="7" max="7" width="11.140625" style="2" customWidth="1"/>
    <col min="8" max="8" width="11.42578125" style="2" customWidth="1"/>
    <col min="9" max="16384" width="9.140625" style="2"/>
  </cols>
  <sheetData>
    <row r="1" spans="1:12" ht="19.5" customHeight="1" x14ac:dyDescent="0.25">
      <c r="D1" s="55"/>
      <c r="E1" s="67" t="s">
        <v>31</v>
      </c>
      <c r="F1" s="67"/>
      <c r="G1" s="67"/>
      <c r="H1" s="67"/>
    </row>
    <row r="2" spans="1:12" ht="18.75" customHeight="1" x14ac:dyDescent="0.25">
      <c r="D2" s="55"/>
      <c r="E2" s="67" t="s">
        <v>0</v>
      </c>
      <c r="F2" s="67"/>
      <c r="G2" s="67"/>
      <c r="H2" s="67"/>
    </row>
    <row r="3" spans="1:12" ht="23.25" customHeight="1" x14ac:dyDescent="0.25">
      <c r="D3" s="67" t="s">
        <v>47</v>
      </c>
      <c r="E3" s="67"/>
      <c r="F3" s="67"/>
      <c r="G3" s="67"/>
      <c r="H3" s="67"/>
    </row>
    <row r="4" spans="1:12" ht="23.25" customHeight="1" x14ac:dyDescent="0.25">
      <c r="D4" s="56"/>
      <c r="E4" s="56"/>
      <c r="F4" s="56"/>
      <c r="G4" s="56"/>
      <c r="H4" s="56"/>
    </row>
    <row r="5" spans="1:12" ht="18.75" customHeight="1" x14ac:dyDescent="0.25">
      <c r="D5" s="55"/>
      <c r="E5" s="55"/>
      <c r="F5" s="55"/>
      <c r="G5" s="65" t="s">
        <v>32</v>
      </c>
      <c r="H5" s="65"/>
    </row>
    <row r="6" spans="1:12" ht="18.75" customHeight="1" x14ac:dyDescent="0.25">
      <c r="D6" s="55"/>
      <c r="E6" s="65" t="s">
        <v>0</v>
      </c>
      <c r="F6" s="65"/>
      <c r="G6" s="65"/>
      <c r="H6" s="65"/>
      <c r="I6" s="3"/>
      <c r="J6" s="3"/>
      <c r="K6" s="4"/>
      <c r="L6" s="4"/>
    </row>
    <row r="7" spans="1:12" ht="18.75" customHeight="1" x14ac:dyDescent="0.25">
      <c r="D7" s="55"/>
      <c r="E7" s="65" t="s">
        <v>48</v>
      </c>
      <c r="F7" s="65"/>
      <c r="G7" s="65"/>
      <c r="H7" s="65"/>
      <c r="I7" s="3"/>
      <c r="J7" s="3"/>
      <c r="K7" s="4"/>
      <c r="L7" s="4"/>
    </row>
    <row r="8" spans="1:12" ht="18.75" customHeight="1" x14ac:dyDescent="0.25"/>
    <row r="9" spans="1:12" ht="18.75" customHeight="1" x14ac:dyDescent="0.25">
      <c r="E9" s="5"/>
      <c r="F9" s="5"/>
      <c r="G9" s="5"/>
      <c r="H9" s="5"/>
    </row>
    <row r="10" spans="1:12" ht="22.5" x14ac:dyDescent="0.25">
      <c r="A10" s="69" t="s">
        <v>1</v>
      </c>
      <c r="B10" s="69"/>
      <c r="C10" s="69"/>
      <c r="D10" s="69"/>
      <c r="E10" s="69"/>
      <c r="F10" s="69"/>
      <c r="G10" s="69"/>
      <c r="H10" s="69"/>
    </row>
    <row r="11" spans="1:12" x14ac:dyDescent="0.25">
      <c r="A11" s="70" t="s">
        <v>2</v>
      </c>
      <c r="B11" s="70"/>
      <c r="C11" s="70"/>
      <c r="D11" s="70"/>
      <c r="E11" s="70"/>
      <c r="F11" s="70"/>
      <c r="G11" s="70"/>
      <c r="H11" s="70"/>
    </row>
    <row r="12" spans="1:12" x14ac:dyDescent="0.25">
      <c r="A12" s="68" t="s">
        <v>3</v>
      </c>
      <c r="B12" s="68"/>
      <c r="C12" s="68"/>
      <c r="D12" s="68"/>
      <c r="E12" s="68"/>
      <c r="F12" s="68"/>
      <c r="G12" s="68"/>
      <c r="H12" s="68"/>
    </row>
    <row r="13" spans="1:12" ht="9.7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12" ht="18.75" customHeight="1" x14ac:dyDescent="0.25">
      <c r="A14" s="6"/>
      <c r="B14" s="6"/>
      <c r="C14" s="6"/>
      <c r="D14" s="6"/>
      <c r="E14" s="6"/>
      <c r="F14" s="6"/>
      <c r="G14" s="6"/>
      <c r="H14" s="6"/>
    </row>
    <row r="15" spans="1:12" ht="18.75" customHeight="1" x14ac:dyDescent="0.25">
      <c r="A15" s="6"/>
      <c r="B15" s="66" t="s">
        <v>36</v>
      </c>
      <c r="C15" s="66"/>
      <c r="D15" s="66"/>
      <c r="E15" s="66"/>
      <c r="F15" s="66"/>
      <c r="G15" s="66"/>
      <c r="H15" s="66"/>
    </row>
    <row r="16" spans="1:12" s="7" customFormat="1" ht="19.5" customHeight="1" thickBot="1" x14ac:dyDescent="0.3">
      <c r="A16" s="17"/>
      <c r="B16" s="18"/>
      <c r="C16" s="18"/>
      <c r="D16" s="18"/>
      <c r="E16" s="18"/>
      <c r="F16" s="18"/>
      <c r="G16" s="78" t="s">
        <v>4</v>
      </c>
      <c r="H16" s="78"/>
    </row>
    <row r="17" spans="1:8" s="7" customFormat="1" ht="19.5" thickBot="1" x14ac:dyDescent="0.3">
      <c r="A17" s="79" t="s">
        <v>5</v>
      </c>
      <c r="B17" s="80"/>
      <c r="C17" s="80"/>
      <c r="D17" s="80"/>
      <c r="E17" s="80"/>
      <c r="F17" s="80"/>
      <c r="G17" s="80"/>
      <c r="H17" s="81"/>
    </row>
    <row r="18" spans="1:8" s="7" customFormat="1" ht="19.5" customHeight="1" thickBot="1" x14ac:dyDescent="0.3">
      <c r="A18" s="82" t="s">
        <v>6</v>
      </c>
      <c r="B18" s="84" t="s">
        <v>7</v>
      </c>
      <c r="C18" s="85" t="s">
        <v>8</v>
      </c>
      <c r="D18" s="85"/>
      <c r="E18" s="85"/>
      <c r="F18" s="85"/>
      <c r="G18" s="85"/>
      <c r="H18" s="87"/>
    </row>
    <row r="19" spans="1:8" s="7" customFormat="1" ht="19.5" customHeight="1" thickBot="1" x14ac:dyDescent="0.3">
      <c r="A19" s="83"/>
      <c r="B19" s="101"/>
      <c r="C19" s="102" t="s">
        <v>21</v>
      </c>
      <c r="D19" s="103"/>
      <c r="E19" s="19" t="s">
        <v>9</v>
      </c>
      <c r="F19" s="19" t="s">
        <v>10</v>
      </c>
      <c r="G19" s="19" t="s">
        <v>11</v>
      </c>
      <c r="H19" s="20" t="s">
        <v>12</v>
      </c>
    </row>
    <row r="20" spans="1:8" s="7" customFormat="1" x14ac:dyDescent="0.25">
      <c r="A20" s="8">
        <v>1</v>
      </c>
      <c r="B20" s="9" t="s">
        <v>13</v>
      </c>
      <c r="C20" s="104">
        <v>175</v>
      </c>
      <c r="D20" s="105"/>
      <c r="E20" s="58">
        <v>190</v>
      </c>
      <c r="F20" s="58">
        <v>200</v>
      </c>
      <c r="G20" s="59">
        <v>240</v>
      </c>
      <c r="H20" s="60">
        <v>310</v>
      </c>
    </row>
    <row r="21" spans="1:8" s="7" customFormat="1" x14ac:dyDescent="0.25">
      <c r="A21" s="10">
        <f>A20+1</f>
        <v>2</v>
      </c>
      <c r="B21" s="11" t="s">
        <v>14</v>
      </c>
      <c r="C21" s="72">
        <v>220</v>
      </c>
      <c r="D21" s="99"/>
      <c r="E21" s="61">
        <v>240</v>
      </c>
      <c r="F21" s="61">
        <v>265</v>
      </c>
      <c r="G21" s="61">
        <v>285</v>
      </c>
      <c r="H21" s="62">
        <v>320</v>
      </c>
    </row>
    <row r="22" spans="1:8" s="7" customFormat="1" x14ac:dyDescent="0.25">
      <c r="A22" s="12">
        <v>3</v>
      </c>
      <c r="B22" s="11" t="s">
        <v>15</v>
      </c>
      <c r="C22" s="72">
        <v>220</v>
      </c>
      <c r="D22" s="99"/>
      <c r="E22" s="61">
        <v>240</v>
      </c>
      <c r="F22" s="61">
        <v>265</v>
      </c>
      <c r="G22" s="61">
        <v>285</v>
      </c>
      <c r="H22" s="62">
        <v>320</v>
      </c>
    </row>
    <row r="23" spans="1:8" s="7" customFormat="1" x14ac:dyDescent="0.25">
      <c r="A23" s="13">
        <v>4</v>
      </c>
      <c r="B23" s="14" t="s">
        <v>44</v>
      </c>
      <c r="C23" s="72">
        <v>265</v>
      </c>
      <c r="D23" s="99"/>
      <c r="E23" s="63">
        <v>285</v>
      </c>
      <c r="F23" s="63">
        <v>310</v>
      </c>
      <c r="G23" s="61">
        <v>395</v>
      </c>
      <c r="H23" s="62">
        <v>395</v>
      </c>
    </row>
    <row r="24" spans="1:8" s="7" customFormat="1" x14ac:dyDescent="0.25">
      <c r="A24" s="21">
        <v>5</v>
      </c>
      <c r="B24" s="14" t="s">
        <v>45</v>
      </c>
      <c r="C24" s="72">
        <v>80</v>
      </c>
      <c r="D24" s="73"/>
      <c r="E24" s="73"/>
      <c r="F24" s="73"/>
      <c r="G24" s="73"/>
      <c r="H24" s="74"/>
    </row>
    <row r="25" spans="1:8" s="7" customFormat="1" x14ac:dyDescent="0.25">
      <c r="A25" s="21">
        <v>6</v>
      </c>
      <c r="B25" s="14" t="s">
        <v>18</v>
      </c>
      <c r="C25" s="72">
        <v>240</v>
      </c>
      <c r="D25" s="99"/>
      <c r="E25" s="100">
        <v>250</v>
      </c>
      <c r="F25" s="99"/>
      <c r="G25" s="100">
        <v>265</v>
      </c>
      <c r="H25" s="74"/>
    </row>
    <row r="26" spans="1:8" s="7" customFormat="1" x14ac:dyDescent="0.25">
      <c r="A26" s="21">
        <v>7</v>
      </c>
      <c r="B26" s="14" t="s">
        <v>19</v>
      </c>
      <c r="C26" s="72">
        <v>310</v>
      </c>
      <c r="D26" s="73"/>
      <c r="E26" s="73"/>
      <c r="F26" s="73"/>
      <c r="G26" s="73"/>
      <c r="H26" s="74"/>
    </row>
    <row r="27" spans="1:8" s="7" customFormat="1" ht="19.5" thickBot="1" x14ac:dyDescent="0.3">
      <c r="A27" s="15">
        <v>8</v>
      </c>
      <c r="B27" s="16" t="s">
        <v>20</v>
      </c>
      <c r="C27" s="75">
        <v>360</v>
      </c>
      <c r="D27" s="76"/>
      <c r="E27" s="76"/>
      <c r="F27" s="76"/>
      <c r="G27" s="76"/>
      <c r="H27" s="77"/>
    </row>
    <row r="28" spans="1:8" s="7" customFormat="1" ht="11.25" customHeight="1" x14ac:dyDescent="0.25">
      <c r="A28" s="1"/>
      <c r="B28" s="2"/>
      <c r="C28" s="2"/>
      <c r="D28" s="2"/>
      <c r="E28" s="2"/>
      <c r="F28" s="2"/>
      <c r="G28" s="2"/>
      <c r="H28" s="2"/>
    </row>
    <row r="29" spans="1:8" ht="19.5" customHeight="1" thickBot="1" x14ac:dyDescent="0.3">
      <c r="A29" s="17"/>
      <c r="B29" s="18"/>
      <c r="C29" s="18"/>
      <c r="D29" s="18"/>
      <c r="E29" s="18"/>
      <c r="F29" s="18"/>
      <c r="G29" s="78" t="s">
        <v>4</v>
      </c>
      <c r="H29" s="78"/>
    </row>
    <row r="30" spans="1:8" s="7" customFormat="1" ht="19.5" customHeight="1" thickBot="1" x14ac:dyDescent="0.3">
      <c r="A30" s="79" t="s">
        <v>22</v>
      </c>
      <c r="B30" s="80"/>
      <c r="C30" s="80"/>
      <c r="D30" s="80"/>
      <c r="E30" s="80"/>
      <c r="F30" s="80"/>
      <c r="G30" s="80"/>
      <c r="H30" s="81"/>
    </row>
    <row r="31" spans="1:8" s="7" customFormat="1" ht="19.5" thickBot="1" x14ac:dyDescent="0.3">
      <c r="A31" s="82" t="s">
        <v>6</v>
      </c>
      <c r="B31" s="84" t="s">
        <v>7</v>
      </c>
      <c r="C31" s="86" t="s">
        <v>23</v>
      </c>
      <c r="D31" s="85"/>
      <c r="E31" s="85"/>
      <c r="F31" s="85"/>
      <c r="G31" s="85"/>
      <c r="H31" s="87"/>
    </row>
    <row r="32" spans="1:8" s="7" customFormat="1" ht="19.5" customHeight="1" thickBot="1" x14ac:dyDescent="0.3">
      <c r="A32" s="83"/>
      <c r="B32" s="85"/>
      <c r="C32" s="88"/>
      <c r="D32" s="89"/>
      <c r="E32" s="89"/>
      <c r="F32" s="89"/>
      <c r="G32" s="89"/>
      <c r="H32" s="90"/>
    </row>
    <row r="33" spans="1:8" s="7" customFormat="1" ht="19.5" customHeight="1" x14ac:dyDescent="0.25">
      <c r="A33" s="22">
        <v>1</v>
      </c>
      <c r="B33" s="23" t="s">
        <v>24</v>
      </c>
      <c r="C33" s="91">
        <v>100</v>
      </c>
      <c r="D33" s="92"/>
      <c r="E33" s="92"/>
      <c r="F33" s="92"/>
      <c r="G33" s="92"/>
      <c r="H33" s="93"/>
    </row>
    <row r="34" spans="1:8" s="7" customFormat="1" ht="37.5" x14ac:dyDescent="0.25">
      <c r="A34" s="24">
        <v>2</v>
      </c>
      <c r="B34" s="25" t="s">
        <v>25</v>
      </c>
      <c r="C34" s="94">
        <v>240</v>
      </c>
      <c r="D34" s="94"/>
      <c r="E34" s="94"/>
      <c r="F34" s="94"/>
      <c r="G34" s="94"/>
      <c r="H34" s="95"/>
    </row>
    <row r="35" spans="1:8" s="7" customFormat="1" ht="37.5" x14ac:dyDescent="0.25">
      <c r="A35" s="24">
        <v>3</v>
      </c>
      <c r="B35" s="25" t="s">
        <v>26</v>
      </c>
      <c r="C35" s="94">
        <v>240</v>
      </c>
      <c r="D35" s="94"/>
      <c r="E35" s="94"/>
      <c r="F35" s="94"/>
      <c r="G35" s="94"/>
      <c r="H35" s="95"/>
    </row>
    <row r="36" spans="1:8" s="7" customFormat="1" ht="38.25" thickBot="1" x14ac:dyDescent="0.3">
      <c r="A36" s="26">
        <v>4</v>
      </c>
      <c r="B36" s="27" t="s">
        <v>27</v>
      </c>
      <c r="C36" s="96">
        <v>240</v>
      </c>
      <c r="D36" s="96"/>
      <c r="E36" s="96"/>
      <c r="F36" s="96"/>
      <c r="G36" s="96"/>
      <c r="H36" s="97"/>
    </row>
    <row r="37" spans="1:8" s="7" customFormat="1" x14ac:dyDescent="0.25">
      <c r="A37" s="28"/>
      <c r="B37" s="29"/>
      <c r="C37" s="30"/>
      <c r="D37" s="30"/>
      <c r="E37" s="30"/>
      <c r="F37" s="30"/>
      <c r="G37" s="30"/>
      <c r="H37" s="30"/>
    </row>
    <row r="38" spans="1:8" s="7" customFormat="1" x14ac:dyDescent="0.3">
      <c r="A38" s="98"/>
      <c r="B38" s="98"/>
      <c r="C38" s="98"/>
      <c r="D38" s="98"/>
      <c r="E38" s="98"/>
      <c r="F38" s="98"/>
      <c r="G38" s="98"/>
      <c r="H38" s="98"/>
    </row>
    <row r="39" spans="1:8" ht="36" customHeight="1" x14ac:dyDescent="0.25">
      <c r="A39" s="71" t="s">
        <v>37</v>
      </c>
      <c r="B39" s="71"/>
      <c r="C39" s="71"/>
      <c r="D39" s="71"/>
      <c r="E39" s="71"/>
      <c r="F39" s="71"/>
      <c r="G39" s="71"/>
      <c r="H39" s="71"/>
    </row>
    <row r="40" spans="1:8" x14ac:dyDescent="0.25">
      <c r="A40" s="31"/>
      <c r="B40" s="32"/>
      <c r="C40" s="32"/>
      <c r="D40" s="32"/>
      <c r="E40" s="32"/>
      <c r="F40" s="32"/>
      <c r="G40" s="32"/>
      <c r="H40" s="32"/>
    </row>
    <row r="41" spans="1:8" x14ac:dyDescent="0.25">
      <c r="A41" s="31"/>
      <c r="B41" s="32"/>
      <c r="C41" s="32"/>
      <c r="D41" s="32"/>
      <c r="E41" s="32"/>
      <c r="F41" s="32"/>
      <c r="G41" s="32"/>
      <c r="H41" s="32"/>
    </row>
    <row r="42" spans="1:8" x14ac:dyDescent="0.25">
      <c r="A42" s="31"/>
      <c r="B42" s="32"/>
      <c r="C42" s="32"/>
      <c r="D42" s="32"/>
      <c r="E42" s="32"/>
      <c r="F42" s="32"/>
      <c r="G42" s="32"/>
      <c r="H42" s="32"/>
    </row>
    <row r="43" spans="1:8" x14ac:dyDescent="0.25">
      <c r="A43" s="31"/>
      <c r="B43" s="32"/>
      <c r="C43" s="32"/>
      <c r="D43" s="32"/>
      <c r="E43" s="32"/>
      <c r="F43" s="32"/>
      <c r="G43" s="32"/>
      <c r="H43" s="32"/>
    </row>
    <row r="44" spans="1:8" x14ac:dyDescent="0.25">
      <c r="A44" s="31"/>
      <c r="B44" s="32"/>
      <c r="C44" s="32"/>
      <c r="D44" s="32"/>
      <c r="E44" s="32"/>
      <c r="F44" s="32"/>
      <c r="G44" s="32"/>
      <c r="H44" s="32"/>
    </row>
    <row r="45" spans="1:8" x14ac:dyDescent="0.25">
      <c r="A45" s="31"/>
      <c r="B45" s="32"/>
      <c r="C45" s="32"/>
      <c r="D45" s="32"/>
      <c r="E45" s="32"/>
      <c r="F45" s="32"/>
      <c r="G45" s="32"/>
      <c r="H45" s="32"/>
    </row>
  </sheetData>
  <mergeCells count="37">
    <mergeCell ref="C25:D25"/>
    <mergeCell ref="E25:F25"/>
    <mergeCell ref="G25:H25"/>
    <mergeCell ref="G16:H16"/>
    <mergeCell ref="A17:H17"/>
    <mergeCell ref="A18:A19"/>
    <mergeCell ref="B18:B19"/>
    <mergeCell ref="C18:H18"/>
    <mergeCell ref="C19:D19"/>
    <mergeCell ref="C20:D20"/>
    <mergeCell ref="C21:D21"/>
    <mergeCell ref="C22:D22"/>
    <mergeCell ref="C23:D23"/>
    <mergeCell ref="C24:H24"/>
    <mergeCell ref="A39:H39"/>
    <mergeCell ref="C26:H26"/>
    <mergeCell ref="C27:H27"/>
    <mergeCell ref="G29:H29"/>
    <mergeCell ref="A30:H30"/>
    <mergeCell ref="A31:A32"/>
    <mergeCell ref="B31:B32"/>
    <mergeCell ref="C31:H32"/>
    <mergeCell ref="C33:H33"/>
    <mergeCell ref="C34:H34"/>
    <mergeCell ref="C35:H35"/>
    <mergeCell ref="C36:H36"/>
    <mergeCell ref="A38:H38"/>
    <mergeCell ref="E6:H6"/>
    <mergeCell ref="E7:H7"/>
    <mergeCell ref="B15:H15"/>
    <mergeCell ref="E1:H1"/>
    <mergeCell ref="E2:H2"/>
    <mergeCell ref="D3:H3"/>
    <mergeCell ref="G5:H5"/>
    <mergeCell ref="A12:H12"/>
    <mergeCell ref="A10:H10"/>
    <mergeCell ref="A11:H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43"/>
  <sheetViews>
    <sheetView zoomScaleNormal="100" zoomScaleSheetLayoutView="70" workbookViewId="0">
      <selection activeCell="E7" sqref="E7:H7"/>
    </sheetView>
  </sheetViews>
  <sheetFormatPr defaultRowHeight="18.75" x14ac:dyDescent="0.25"/>
  <cols>
    <col min="1" max="1" width="11.28515625" style="1" bestFit="1" customWidth="1"/>
    <col min="2" max="2" width="49.7109375" style="2" customWidth="1"/>
    <col min="3" max="3" width="14.28515625" style="2" customWidth="1"/>
    <col min="4" max="4" width="11.42578125" style="2" customWidth="1"/>
    <col min="5" max="5" width="9.7109375" style="2" customWidth="1"/>
    <col min="6" max="6" width="9.85546875" style="2" customWidth="1"/>
    <col min="7" max="7" width="13" style="2" customWidth="1"/>
    <col min="8" max="8" width="12.7109375" style="2" customWidth="1"/>
    <col min="9" max="16384" width="9.140625" style="2"/>
  </cols>
  <sheetData>
    <row r="1" spans="1:12" ht="20.100000000000001" customHeight="1" x14ac:dyDescent="0.25">
      <c r="C1" s="55"/>
      <c r="D1" s="55"/>
      <c r="E1" s="67" t="s">
        <v>33</v>
      </c>
      <c r="F1" s="67"/>
      <c r="G1" s="67"/>
      <c r="H1" s="67"/>
    </row>
    <row r="2" spans="1:12" ht="20.100000000000001" customHeight="1" x14ac:dyDescent="0.25">
      <c r="C2" s="65" t="s">
        <v>0</v>
      </c>
      <c r="D2" s="65"/>
      <c r="E2" s="65"/>
      <c r="F2" s="65"/>
      <c r="G2" s="65"/>
      <c r="H2" s="65"/>
      <c r="I2" s="4"/>
      <c r="J2" s="4"/>
      <c r="K2" s="4"/>
      <c r="L2" s="4"/>
    </row>
    <row r="3" spans="1:12" ht="20.100000000000001" customHeight="1" x14ac:dyDescent="0.25">
      <c r="C3" s="64"/>
      <c r="D3" s="67" t="s">
        <v>46</v>
      </c>
      <c r="E3" s="67"/>
      <c r="F3" s="67"/>
      <c r="G3" s="67"/>
      <c r="H3" s="67"/>
      <c r="I3" s="4"/>
      <c r="J3" s="4"/>
      <c r="K3" s="4"/>
      <c r="L3" s="4"/>
    </row>
    <row r="4" spans="1:12" ht="20.100000000000001" customHeight="1" x14ac:dyDescent="0.25">
      <c r="C4" s="33"/>
      <c r="D4" s="33"/>
      <c r="E4" s="136"/>
      <c r="F4" s="136"/>
      <c r="G4" s="136"/>
      <c r="H4" s="136"/>
      <c r="I4" s="4"/>
      <c r="J4" s="4"/>
      <c r="K4" s="4"/>
      <c r="L4" s="4"/>
    </row>
    <row r="5" spans="1:12" ht="20.100000000000001" customHeight="1" x14ac:dyDescent="0.25">
      <c r="C5" s="33"/>
      <c r="D5" s="33"/>
      <c r="E5" s="55"/>
      <c r="F5" s="55"/>
      <c r="G5" s="65" t="s">
        <v>28</v>
      </c>
      <c r="H5" s="65"/>
      <c r="I5" s="4"/>
      <c r="J5" s="4"/>
      <c r="K5" s="4"/>
      <c r="L5" s="4"/>
    </row>
    <row r="6" spans="1:12" ht="20.100000000000001" customHeight="1" x14ac:dyDescent="0.25">
      <c r="C6" s="33"/>
      <c r="D6" s="33"/>
      <c r="E6" s="65" t="s">
        <v>0</v>
      </c>
      <c r="F6" s="65"/>
      <c r="G6" s="65"/>
      <c r="H6" s="65"/>
      <c r="I6" s="4"/>
      <c r="J6" s="4"/>
      <c r="K6" s="4"/>
      <c r="L6" s="4"/>
    </row>
    <row r="7" spans="1:12" ht="20.100000000000001" customHeight="1" x14ac:dyDescent="0.25">
      <c r="C7" s="55"/>
      <c r="D7" s="55"/>
      <c r="E7" s="65" t="s">
        <v>48</v>
      </c>
      <c r="F7" s="65"/>
      <c r="G7" s="65"/>
      <c r="H7" s="65"/>
    </row>
    <row r="8" spans="1:12" ht="18.75" customHeight="1" x14ac:dyDescent="0.25">
      <c r="E8" s="54"/>
      <c r="F8" s="54"/>
      <c r="G8" s="54"/>
      <c r="H8" s="54"/>
    </row>
    <row r="9" spans="1:12" ht="22.5" x14ac:dyDescent="0.25">
      <c r="A9" s="69" t="s">
        <v>1</v>
      </c>
      <c r="B9" s="69"/>
      <c r="C9" s="69"/>
      <c r="D9" s="69"/>
      <c r="E9" s="69"/>
      <c r="F9" s="69"/>
      <c r="G9" s="69"/>
      <c r="H9" s="69"/>
    </row>
    <row r="10" spans="1:12" x14ac:dyDescent="0.25">
      <c r="A10" s="70" t="s">
        <v>43</v>
      </c>
      <c r="B10" s="70"/>
      <c r="C10" s="70"/>
      <c r="D10" s="70"/>
      <c r="E10" s="70"/>
      <c r="F10" s="70"/>
      <c r="G10" s="70"/>
      <c r="H10" s="70"/>
    </row>
    <row r="11" spans="1:12" ht="18.75" customHeight="1" x14ac:dyDescent="0.25">
      <c r="A11" s="135"/>
      <c r="B11" s="135"/>
      <c r="C11" s="135"/>
      <c r="D11" s="135"/>
      <c r="E11" s="135"/>
      <c r="F11" s="135"/>
      <c r="G11" s="135"/>
      <c r="H11" s="135"/>
      <c r="I11" s="34"/>
    </row>
    <row r="12" spans="1:12" ht="9.75" customHeight="1" x14ac:dyDescent="0.25">
      <c r="A12" s="35"/>
      <c r="B12" s="35"/>
      <c r="C12" s="35"/>
      <c r="D12" s="35"/>
      <c r="E12" s="35"/>
      <c r="F12" s="35"/>
      <c r="G12" s="35"/>
      <c r="H12" s="35"/>
      <c r="I12" s="34"/>
    </row>
    <row r="13" spans="1:12" x14ac:dyDescent="0.25">
      <c r="A13" s="6"/>
      <c r="B13" s="66" t="s">
        <v>36</v>
      </c>
      <c r="C13" s="66"/>
      <c r="D13" s="66"/>
      <c r="E13" s="66"/>
      <c r="F13" s="66"/>
      <c r="G13" s="66"/>
      <c r="H13" s="66"/>
    </row>
    <row r="14" spans="1:12" s="7" customFormat="1" ht="18" customHeight="1" thickBot="1" x14ac:dyDescent="0.3">
      <c r="A14" s="17"/>
      <c r="B14" s="18"/>
      <c r="C14" s="18"/>
      <c r="D14" s="18"/>
      <c r="E14" s="18"/>
      <c r="F14" s="18"/>
      <c r="G14" s="78" t="s">
        <v>4</v>
      </c>
      <c r="H14" s="78"/>
    </row>
    <row r="15" spans="1:12" s="7" customFormat="1" ht="19.5" customHeight="1" thickBot="1" x14ac:dyDescent="0.3">
      <c r="A15" s="79" t="s">
        <v>5</v>
      </c>
      <c r="B15" s="80"/>
      <c r="C15" s="80"/>
      <c r="D15" s="80"/>
      <c r="E15" s="80"/>
      <c r="F15" s="80"/>
      <c r="G15" s="80"/>
      <c r="H15" s="81"/>
    </row>
    <row r="16" spans="1:12" s="7" customFormat="1" ht="22.5" customHeight="1" thickBot="1" x14ac:dyDescent="0.3">
      <c r="A16" s="82" t="s">
        <v>6</v>
      </c>
      <c r="B16" s="84" t="s">
        <v>7</v>
      </c>
      <c r="C16" s="85" t="s">
        <v>8</v>
      </c>
      <c r="D16" s="85"/>
      <c r="E16" s="85"/>
      <c r="F16" s="85"/>
      <c r="G16" s="85"/>
      <c r="H16" s="87"/>
    </row>
    <row r="17" spans="1:14" s="7" customFormat="1" ht="27.75" customHeight="1" thickBot="1" x14ac:dyDescent="0.3">
      <c r="A17" s="83"/>
      <c r="B17" s="101"/>
      <c r="C17" s="118" t="s">
        <v>21</v>
      </c>
      <c r="D17" s="119"/>
      <c r="E17" s="36" t="s">
        <v>9</v>
      </c>
      <c r="F17" s="36" t="s">
        <v>10</v>
      </c>
      <c r="G17" s="36" t="s">
        <v>11</v>
      </c>
      <c r="H17" s="37" t="s">
        <v>12</v>
      </c>
    </row>
    <row r="18" spans="1:14" s="7" customFormat="1" x14ac:dyDescent="0.25">
      <c r="A18" s="8">
        <v>1</v>
      </c>
      <c r="B18" s="9" t="s">
        <v>13</v>
      </c>
      <c r="C18" s="111">
        <f>'Приложение 2.1'!C20/1.2</f>
        <v>145.83333333333334</v>
      </c>
      <c r="D18" s="112">
        <f>'Приложение 2.1'!D20/1.18</f>
        <v>0</v>
      </c>
      <c r="E18" s="38">
        <f>'Приложение 2.1'!E20/1.2</f>
        <v>158.33333333333334</v>
      </c>
      <c r="F18" s="38">
        <f>'Приложение 2.1'!F20/1.2</f>
        <v>166.66666666666669</v>
      </c>
      <c r="G18" s="38">
        <f>'Приложение 2.1'!G20/1.2</f>
        <v>200</v>
      </c>
      <c r="H18" s="39">
        <f>'Приложение 2.1'!H20/1.2</f>
        <v>258.33333333333337</v>
      </c>
      <c r="J18" s="40"/>
      <c r="K18" s="40"/>
      <c r="L18" s="40"/>
      <c r="M18" s="40"/>
      <c r="N18" s="40"/>
    </row>
    <row r="19" spans="1:14" s="7" customFormat="1" x14ac:dyDescent="0.25">
      <c r="A19" s="10">
        <f>A18+1</f>
        <v>2</v>
      </c>
      <c r="B19" s="11" t="s">
        <v>14</v>
      </c>
      <c r="C19" s="113">
        <f>'Приложение 2.1'!C21/1.2</f>
        <v>183.33333333333334</v>
      </c>
      <c r="D19" s="114">
        <f>'Приложение 2.1'!D21/1.18</f>
        <v>0</v>
      </c>
      <c r="E19" s="41">
        <f>'Приложение 2.1'!E21/1.2</f>
        <v>200</v>
      </c>
      <c r="F19" s="41">
        <f>'Приложение 2.1'!F21/1.2</f>
        <v>220.83333333333334</v>
      </c>
      <c r="G19" s="41">
        <f>'Приложение 2.1'!G21/1.2</f>
        <v>237.5</v>
      </c>
      <c r="H19" s="42">
        <f>'Приложение 2.1'!H21/1.2</f>
        <v>266.66666666666669</v>
      </c>
      <c r="J19" s="40"/>
      <c r="K19" s="40"/>
      <c r="L19" s="40"/>
      <c r="M19" s="40"/>
      <c r="N19" s="40"/>
    </row>
    <row r="20" spans="1:14" s="7" customFormat="1" x14ac:dyDescent="0.25">
      <c r="A20" s="12">
        <v>3</v>
      </c>
      <c r="B20" s="11" t="s">
        <v>15</v>
      </c>
      <c r="C20" s="113">
        <f>'Приложение 2.1'!C22/1.2</f>
        <v>183.33333333333334</v>
      </c>
      <c r="D20" s="114">
        <f>'Приложение 2.1'!D22/1.18</f>
        <v>0</v>
      </c>
      <c r="E20" s="41">
        <f>'Приложение 2.1'!E22/1.2</f>
        <v>200</v>
      </c>
      <c r="F20" s="41">
        <f>'Приложение 2.1'!F22/1.2</f>
        <v>220.83333333333334</v>
      </c>
      <c r="G20" s="41">
        <f>'Приложение 2.1'!G22/1.2</f>
        <v>237.5</v>
      </c>
      <c r="H20" s="42">
        <f>'Приложение 2.1'!H22/1.2</f>
        <v>266.66666666666669</v>
      </c>
      <c r="J20" s="40"/>
      <c r="K20" s="40"/>
      <c r="L20" s="40"/>
      <c r="M20" s="40"/>
      <c r="N20" s="40"/>
    </row>
    <row r="21" spans="1:14" s="7" customFormat="1" x14ac:dyDescent="0.25">
      <c r="A21" s="13">
        <v>4</v>
      </c>
      <c r="B21" s="14" t="s">
        <v>39</v>
      </c>
      <c r="C21" s="113">
        <f>'Приложение 2.1'!C23/1.2</f>
        <v>220.83333333333334</v>
      </c>
      <c r="D21" s="114">
        <f>'Приложение 2.1'!D23/1.18</f>
        <v>0</v>
      </c>
      <c r="E21" s="41">
        <f>'Приложение 2.1'!E23/1.2</f>
        <v>237.5</v>
      </c>
      <c r="F21" s="41">
        <f>'Приложение 2.1'!F23/1.2</f>
        <v>258.33333333333337</v>
      </c>
      <c r="G21" s="41">
        <f>'Приложение 2.1'!G23/1.2</f>
        <v>329.16666666666669</v>
      </c>
      <c r="H21" s="42">
        <f>'Приложение 2.1'!H23/1.2</f>
        <v>329.16666666666669</v>
      </c>
      <c r="J21" s="40"/>
      <c r="K21" s="40"/>
      <c r="L21" s="40"/>
      <c r="M21" s="40"/>
      <c r="N21" s="40"/>
    </row>
    <row r="22" spans="1:14" s="7" customFormat="1" x14ac:dyDescent="0.25">
      <c r="A22" s="21">
        <v>5</v>
      </c>
      <c r="B22" s="14" t="s">
        <v>40</v>
      </c>
      <c r="C22" s="115">
        <f>'Приложение 2.1'!C24/1.2</f>
        <v>66.666666666666671</v>
      </c>
      <c r="D22" s="116">
        <f>'Приложение 2.1'!D24/1.18</f>
        <v>0</v>
      </c>
      <c r="E22" s="116">
        <f>'Приложение 2.1'!E24/1.18</f>
        <v>0</v>
      </c>
      <c r="F22" s="116">
        <f>'Приложение 2.1'!F24/1.18</f>
        <v>0</v>
      </c>
      <c r="G22" s="116">
        <f>'Приложение 2.1'!G24/1.18</f>
        <v>0</v>
      </c>
      <c r="H22" s="117">
        <f>'Приложение 2.1'!H24/1.18</f>
        <v>0</v>
      </c>
    </row>
    <row r="23" spans="1:14" s="7" customFormat="1" x14ac:dyDescent="0.25">
      <c r="A23" s="21">
        <v>6</v>
      </c>
      <c r="B23" s="14" t="s">
        <v>18</v>
      </c>
      <c r="C23" s="106">
        <f>'Приложение 2.1'!C25/1.2</f>
        <v>200</v>
      </c>
      <c r="D23" s="107">
        <f>'Приложение 2.1'!D25/1.18</f>
        <v>0</v>
      </c>
      <c r="E23" s="108">
        <f>'Приложение 2.1'!E25/1.2</f>
        <v>208.33333333333334</v>
      </c>
      <c r="F23" s="109">
        <f>'Приложение 2.1'!F25/1.18</f>
        <v>0</v>
      </c>
      <c r="G23" s="107">
        <f>'Приложение 2.1'!G25/1.2</f>
        <v>220.83333333333334</v>
      </c>
      <c r="H23" s="110">
        <f>'Приложение 2.1'!H25/1.18</f>
        <v>0</v>
      </c>
    </row>
    <row r="24" spans="1:14" s="7" customFormat="1" x14ac:dyDescent="0.25">
      <c r="A24" s="21">
        <v>7</v>
      </c>
      <c r="B24" s="14" t="s">
        <v>41</v>
      </c>
      <c r="C24" s="106">
        <f>'Приложение 2.1'!C26/1.2</f>
        <v>258.33333333333337</v>
      </c>
      <c r="D24" s="107">
        <f>'Приложение 2.1'!D26/1.18</f>
        <v>0</v>
      </c>
      <c r="E24" s="107">
        <f>'Приложение 2.1'!E26/1.18</f>
        <v>0</v>
      </c>
      <c r="F24" s="107">
        <f>'Приложение 2.1'!F26/1.18</f>
        <v>0</v>
      </c>
      <c r="G24" s="107">
        <f>'Приложение 2.1'!G26/1.18</f>
        <v>0</v>
      </c>
      <c r="H24" s="110">
        <f>'Приложение 2.1'!H26/1.18</f>
        <v>0</v>
      </c>
    </row>
    <row r="25" spans="1:14" s="7" customFormat="1" ht="19.5" thickBot="1" x14ac:dyDescent="0.3">
      <c r="A25" s="15">
        <v>8</v>
      </c>
      <c r="B25" s="16" t="s">
        <v>42</v>
      </c>
      <c r="C25" s="120">
        <f>'Приложение 2.1'!C27/1.2</f>
        <v>300</v>
      </c>
      <c r="D25" s="121">
        <f>'Приложение 2.1'!D27/1.18</f>
        <v>0</v>
      </c>
      <c r="E25" s="121">
        <f>'Приложение 2.1'!E27/1.18</f>
        <v>0</v>
      </c>
      <c r="F25" s="121">
        <f>'Приложение 2.1'!F27/1.18</f>
        <v>0</v>
      </c>
      <c r="G25" s="121">
        <f>'Приложение 2.1'!G27/1.18</f>
        <v>0</v>
      </c>
      <c r="H25" s="122">
        <f>'Приложение 2.1'!H27/1.18</f>
        <v>0</v>
      </c>
    </row>
    <row r="26" spans="1:14" ht="9.75" customHeight="1" x14ac:dyDescent="0.25"/>
    <row r="27" spans="1:14" s="7" customFormat="1" ht="19.5" customHeight="1" x14ac:dyDescent="0.25">
      <c r="A27" s="17"/>
      <c r="B27" s="66"/>
      <c r="C27" s="66"/>
      <c r="D27" s="66"/>
      <c r="E27" s="66"/>
      <c r="F27" s="66"/>
      <c r="G27" s="66"/>
      <c r="H27" s="66"/>
    </row>
    <row r="28" spans="1:14" s="7" customFormat="1" ht="17.25" customHeight="1" thickBot="1" x14ac:dyDescent="0.3">
      <c r="A28" s="17"/>
      <c r="B28" s="18"/>
      <c r="C28" s="18"/>
      <c r="D28" s="18"/>
      <c r="E28" s="18"/>
      <c r="F28" s="18"/>
      <c r="G28" s="123" t="s">
        <v>4</v>
      </c>
      <c r="H28" s="123"/>
    </row>
    <row r="29" spans="1:14" s="7" customFormat="1" ht="19.5" customHeight="1" thickBot="1" x14ac:dyDescent="0.3">
      <c r="A29" s="79" t="s">
        <v>22</v>
      </c>
      <c r="B29" s="80"/>
      <c r="C29" s="80"/>
      <c r="D29" s="80"/>
      <c r="E29" s="80"/>
      <c r="F29" s="80"/>
      <c r="G29" s="80"/>
      <c r="H29" s="81"/>
    </row>
    <row r="30" spans="1:14" s="7" customFormat="1" ht="19.5" customHeight="1" thickBot="1" x14ac:dyDescent="0.3">
      <c r="A30" s="82" t="s">
        <v>6</v>
      </c>
      <c r="B30" s="84" t="s">
        <v>7</v>
      </c>
      <c r="C30" s="86" t="s">
        <v>23</v>
      </c>
      <c r="D30" s="85"/>
      <c r="E30" s="85"/>
      <c r="F30" s="85"/>
      <c r="G30" s="85"/>
      <c r="H30" s="87"/>
    </row>
    <row r="31" spans="1:14" s="7" customFormat="1" ht="19.5" thickBot="1" x14ac:dyDescent="0.3">
      <c r="A31" s="83"/>
      <c r="B31" s="85"/>
      <c r="C31" s="88"/>
      <c r="D31" s="89"/>
      <c r="E31" s="89"/>
      <c r="F31" s="89"/>
      <c r="G31" s="89"/>
      <c r="H31" s="90"/>
    </row>
    <row r="32" spans="1:14" s="7" customFormat="1" x14ac:dyDescent="0.25">
      <c r="A32" s="22">
        <v>1</v>
      </c>
      <c r="B32" s="43" t="s">
        <v>24</v>
      </c>
      <c r="C32" s="126">
        <f>'Приложение 2.1'!C33/1.2</f>
        <v>83.333333333333343</v>
      </c>
      <c r="D32" s="127">
        <f>'Приложение 2.1'!D33/1.18</f>
        <v>0</v>
      </c>
      <c r="E32" s="127">
        <f>'Приложение 2.1'!E33/1.18</f>
        <v>0</v>
      </c>
      <c r="F32" s="127">
        <f>'Приложение 2.1'!F33/1.18</f>
        <v>0</v>
      </c>
      <c r="G32" s="127">
        <f>'Приложение 2.1'!G33/1.18</f>
        <v>0</v>
      </c>
      <c r="H32" s="128">
        <f>'Приложение 2.1'!H33/1.18</f>
        <v>0</v>
      </c>
    </row>
    <row r="33" spans="1:8" s="7" customFormat="1" ht="37.5" x14ac:dyDescent="0.25">
      <c r="A33" s="24">
        <v>2</v>
      </c>
      <c r="B33" s="44" t="s">
        <v>25</v>
      </c>
      <c r="C33" s="129">
        <f>'Приложение 2.1'!C34/1.2</f>
        <v>200</v>
      </c>
      <c r="D33" s="130">
        <f>'Приложение 2.1'!D34/1.18</f>
        <v>0</v>
      </c>
      <c r="E33" s="130">
        <f>'Приложение 2.1'!E34/1.18</f>
        <v>0</v>
      </c>
      <c r="F33" s="130">
        <f>'Приложение 2.1'!F34/1.18</f>
        <v>0</v>
      </c>
      <c r="G33" s="130">
        <f>'Приложение 2.1'!G34/1.18</f>
        <v>0</v>
      </c>
      <c r="H33" s="131">
        <f>'Приложение 2.1'!H34/1.18</f>
        <v>0</v>
      </c>
    </row>
    <row r="34" spans="1:8" s="7" customFormat="1" ht="37.5" x14ac:dyDescent="0.25">
      <c r="A34" s="24">
        <v>3</v>
      </c>
      <c r="B34" s="44" t="s">
        <v>26</v>
      </c>
      <c r="C34" s="129">
        <f>'Приложение 2.1'!C35/1.2</f>
        <v>200</v>
      </c>
      <c r="D34" s="130">
        <f>'Приложение 2.1'!D35/1.18</f>
        <v>0</v>
      </c>
      <c r="E34" s="130">
        <f>'Приложение 2.1'!E35/1.18</f>
        <v>0</v>
      </c>
      <c r="F34" s="130">
        <f>'Приложение 2.1'!F35/1.18</f>
        <v>0</v>
      </c>
      <c r="G34" s="130">
        <f>'Приложение 2.1'!G35/1.18</f>
        <v>0</v>
      </c>
      <c r="H34" s="131">
        <f>'Приложение 2.1'!H35/1.18</f>
        <v>0</v>
      </c>
    </row>
    <row r="35" spans="1:8" s="7" customFormat="1" ht="38.25" thickBot="1" x14ac:dyDescent="0.3">
      <c r="A35" s="26">
        <v>4</v>
      </c>
      <c r="B35" s="45" t="s">
        <v>27</v>
      </c>
      <c r="C35" s="132">
        <f>'Приложение 2.1'!C36/1.2</f>
        <v>200</v>
      </c>
      <c r="D35" s="133">
        <f>'Приложение 2.1'!D36/1.18</f>
        <v>0</v>
      </c>
      <c r="E35" s="133">
        <f>'Приложение 2.1'!E36/1.18</f>
        <v>0</v>
      </c>
      <c r="F35" s="133">
        <f>'Приложение 2.1'!F36/1.18</f>
        <v>0</v>
      </c>
      <c r="G35" s="133">
        <f>'Приложение 2.1'!G36/1.18</f>
        <v>0</v>
      </c>
      <c r="H35" s="134">
        <f>'Приложение 2.1'!H36/1.18</f>
        <v>0</v>
      </c>
    </row>
    <row r="36" spans="1:8" s="7" customFormat="1" x14ac:dyDescent="0.25">
      <c r="A36" s="28"/>
      <c r="B36" s="29"/>
      <c r="C36" s="46"/>
      <c r="D36" s="46"/>
      <c r="E36" s="46"/>
      <c r="F36" s="46"/>
      <c r="G36" s="46"/>
      <c r="H36" s="46"/>
    </row>
    <row r="37" spans="1:8" x14ac:dyDescent="0.25">
      <c r="A37" s="31"/>
      <c r="B37" s="32"/>
      <c r="C37" s="32"/>
      <c r="D37" s="32"/>
      <c r="E37" s="32"/>
      <c r="F37" s="32"/>
      <c r="G37" s="32"/>
      <c r="H37" s="32"/>
    </row>
    <row r="38" spans="1:8" ht="44.25" customHeight="1" x14ac:dyDescent="0.25">
      <c r="A38" s="124" t="s">
        <v>29</v>
      </c>
      <c r="B38" s="124"/>
      <c r="C38" s="124"/>
      <c r="D38" s="124"/>
      <c r="E38" s="124"/>
      <c r="F38" s="124"/>
      <c r="G38" s="124"/>
      <c r="H38" s="124"/>
    </row>
    <row r="39" spans="1:8" x14ac:dyDescent="0.25">
      <c r="A39" s="125"/>
      <c r="B39" s="125"/>
      <c r="C39" s="125"/>
      <c r="D39" s="125"/>
      <c r="E39" s="125"/>
      <c r="F39" s="125"/>
      <c r="G39" s="125"/>
      <c r="H39" s="125"/>
    </row>
    <row r="40" spans="1:8" ht="36.75" customHeight="1" x14ac:dyDescent="0.25">
      <c r="A40" s="71" t="s">
        <v>38</v>
      </c>
      <c r="B40" s="71"/>
      <c r="C40" s="71"/>
      <c r="D40" s="71"/>
      <c r="E40" s="71"/>
      <c r="F40" s="71"/>
      <c r="G40" s="71"/>
      <c r="H40" s="71"/>
    </row>
    <row r="41" spans="1:8" x14ac:dyDescent="0.25">
      <c r="A41" s="31"/>
      <c r="B41" s="32"/>
      <c r="C41" s="32"/>
      <c r="D41" s="32"/>
      <c r="E41" s="32"/>
      <c r="F41" s="32"/>
      <c r="G41" s="32"/>
      <c r="H41" s="32"/>
    </row>
    <row r="42" spans="1:8" x14ac:dyDescent="0.25">
      <c r="A42" s="31"/>
      <c r="B42" s="32"/>
      <c r="C42" s="32"/>
      <c r="D42" s="32"/>
      <c r="E42" s="32"/>
      <c r="F42" s="32"/>
      <c r="G42" s="32"/>
      <c r="H42" s="32"/>
    </row>
    <row r="43" spans="1:8" x14ac:dyDescent="0.25">
      <c r="A43" s="31"/>
      <c r="B43" s="32"/>
      <c r="C43" s="32"/>
      <c r="D43" s="32"/>
      <c r="E43" s="32"/>
      <c r="F43" s="32"/>
      <c r="G43" s="32"/>
      <c r="H43" s="32"/>
    </row>
  </sheetData>
  <mergeCells count="40">
    <mergeCell ref="B13:H13"/>
    <mergeCell ref="A11:H11"/>
    <mergeCell ref="E1:H1"/>
    <mergeCell ref="C2:H2"/>
    <mergeCell ref="E4:H4"/>
    <mergeCell ref="A9:H9"/>
    <mergeCell ref="A10:H10"/>
    <mergeCell ref="G5:H5"/>
    <mergeCell ref="E6:H6"/>
    <mergeCell ref="E7:H7"/>
    <mergeCell ref="D3:H3"/>
    <mergeCell ref="A40:H40"/>
    <mergeCell ref="C24:H24"/>
    <mergeCell ref="C25:H25"/>
    <mergeCell ref="B27:H27"/>
    <mergeCell ref="G28:H28"/>
    <mergeCell ref="A29:H29"/>
    <mergeCell ref="A30:A31"/>
    <mergeCell ref="B30:B31"/>
    <mergeCell ref="C30:H31"/>
    <mergeCell ref="A38:H38"/>
    <mergeCell ref="A39:H39"/>
    <mergeCell ref="C32:H32"/>
    <mergeCell ref="C33:H33"/>
    <mergeCell ref="C34:H34"/>
    <mergeCell ref="C35:H35"/>
    <mergeCell ref="C23:D23"/>
    <mergeCell ref="E23:F23"/>
    <mergeCell ref="G23:H23"/>
    <mergeCell ref="G14:H14"/>
    <mergeCell ref="A15:H15"/>
    <mergeCell ref="A16:A17"/>
    <mergeCell ref="C18:D18"/>
    <mergeCell ref="C19:D19"/>
    <mergeCell ref="C20:D20"/>
    <mergeCell ref="C21:D21"/>
    <mergeCell ref="C22:H22"/>
    <mergeCell ref="B16:B17"/>
    <mergeCell ref="C16:H16"/>
    <mergeCell ref="C17:D1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47"/>
  <sheetViews>
    <sheetView topLeftCell="A7" zoomScaleNormal="100" zoomScaleSheetLayoutView="80" workbookViewId="0">
      <selection activeCell="A10" sqref="A10:I10"/>
    </sheetView>
  </sheetViews>
  <sheetFormatPr defaultRowHeight="18.75" x14ac:dyDescent="0.25"/>
  <cols>
    <col min="1" max="1" width="11.28515625" style="1" bestFit="1" customWidth="1"/>
    <col min="2" max="2" width="49.7109375" style="2" customWidth="1"/>
    <col min="3" max="4" width="14.28515625" style="2" customWidth="1"/>
    <col min="5" max="5" width="11.28515625" style="2" customWidth="1"/>
    <col min="6" max="6" width="13.28515625" style="2" customWidth="1"/>
    <col min="7" max="7" width="11.140625" style="2" customWidth="1"/>
    <col min="8" max="8" width="11.42578125" style="2" customWidth="1"/>
    <col min="9" max="13" width="9.140625" style="2"/>
    <col min="14" max="14" width="11.28515625" style="2" bestFit="1" customWidth="1"/>
    <col min="15" max="16384" width="9.140625" style="2"/>
  </cols>
  <sheetData>
    <row r="1" spans="1:9" s="55" customFormat="1" ht="20.100000000000001" customHeight="1" x14ac:dyDescent="0.25">
      <c r="A1" s="56"/>
      <c r="E1" s="67" t="s">
        <v>34</v>
      </c>
      <c r="F1" s="67"/>
      <c r="G1" s="67"/>
      <c r="H1" s="67"/>
    </row>
    <row r="2" spans="1:9" s="55" customFormat="1" ht="20.100000000000001" customHeight="1" x14ac:dyDescent="0.25">
      <c r="A2" s="56"/>
      <c r="B2" s="57"/>
      <c r="C2" s="57"/>
      <c r="D2" s="65" t="s">
        <v>0</v>
      </c>
      <c r="E2" s="65"/>
      <c r="F2" s="65"/>
      <c r="G2" s="65"/>
      <c r="H2" s="65"/>
    </row>
    <row r="3" spans="1:9" s="55" customFormat="1" ht="20.100000000000001" customHeight="1" x14ac:dyDescent="0.25">
      <c r="A3" s="56"/>
      <c r="B3" s="57"/>
      <c r="C3" s="57"/>
      <c r="D3" s="67" t="s">
        <v>46</v>
      </c>
      <c r="E3" s="67"/>
      <c r="F3" s="67"/>
      <c r="G3" s="67"/>
      <c r="H3" s="67"/>
    </row>
    <row r="4" spans="1:9" s="55" customFormat="1" ht="20.100000000000001" customHeight="1" x14ac:dyDescent="0.25">
      <c r="A4" s="56"/>
      <c r="B4" s="57"/>
      <c r="C4" s="57"/>
      <c r="D4" s="33"/>
      <c r="E4" s="136"/>
      <c r="F4" s="136"/>
      <c r="G4" s="136"/>
      <c r="H4" s="136"/>
    </row>
    <row r="5" spans="1:9" s="55" customFormat="1" ht="20.100000000000001" customHeight="1" x14ac:dyDescent="0.25">
      <c r="A5" s="56"/>
      <c r="B5" s="57"/>
      <c r="C5" s="57"/>
      <c r="D5" s="33"/>
      <c r="G5" s="65" t="s">
        <v>35</v>
      </c>
      <c r="H5" s="65"/>
    </row>
    <row r="6" spans="1:9" s="55" customFormat="1" ht="20.100000000000001" customHeight="1" x14ac:dyDescent="0.25">
      <c r="A6" s="56"/>
      <c r="B6" s="57"/>
      <c r="C6" s="57"/>
      <c r="D6" s="33"/>
      <c r="E6" s="65" t="s">
        <v>0</v>
      </c>
      <c r="F6" s="65"/>
      <c r="G6" s="65"/>
      <c r="H6" s="65"/>
    </row>
    <row r="7" spans="1:9" s="55" customFormat="1" ht="20.100000000000001" customHeight="1" x14ac:dyDescent="0.25">
      <c r="A7" s="56"/>
      <c r="B7" s="57"/>
      <c r="C7" s="57"/>
      <c r="D7" s="33"/>
      <c r="E7" s="65" t="s">
        <v>48</v>
      </c>
      <c r="F7" s="65"/>
      <c r="G7" s="65"/>
      <c r="H7" s="65"/>
    </row>
    <row r="8" spans="1:9" ht="18.75" customHeight="1" x14ac:dyDescent="0.25">
      <c r="E8" s="5"/>
      <c r="F8" s="5"/>
      <c r="G8" s="5"/>
      <c r="H8" s="5"/>
    </row>
    <row r="9" spans="1:9" ht="22.5" x14ac:dyDescent="0.25">
      <c r="A9" s="69" t="s">
        <v>1</v>
      </c>
      <c r="B9" s="69"/>
      <c r="C9" s="69"/>
      <c r="D9" s="69"/>
      <c r="E9" s="69"/>
      <c r="F9" s="69"/>
      <c r="G9" s="69"/>
      <c r="H9" s="69"/>
    </row>
    <row r="10" spans="1:9" ht="18.75" customHeight="1" x14ac:dyDescent="0.25">
      <c r="A10" s="156" t="s">
        <v>2</v>
      </c>
      <c r="B10" s="156"/>
      <c r="C10" s="156"/>
      <c r="D10" s="156"/>
      <c r="E10" s="156"/>
      <c r="F10" s="156"/>
      <c r="G10" s="156"/>
      <c r="H10" s="156"/>
      <c r="I10" s="156"/>
    </row>
    <row r="11" spans="1:9" x14ac:dyDescent="0.25">
      <c r="A11" s="68" t="s">
        <v>30</v>
      </c>
      <c r="B11" s="68"/>
      <c r="C11" s="68"/>
      <c r="D11" s="68"/>
      <c r="E11" s="68"/>
      <c r="F11" s="68"/>
      <c r="G11" s="68"/>
      <c r="H11" s="68"/>
    </row>
    <row r="12" spans="1:9" ht="9.75" customHeight="1" x14ac:dyDescent="0.25">
      <c r="A12" s="6"/>
      <c r="B12" s="6"/>
      <c r="C12" s="6"/>
      <c r="D12" s="6"/>
      <c r="E12" s="6"/>
      <c r="F12" s="6"/>
      <c r="G12" s="6"/>
      <c r="H12" s="6"/>
    </row>
    <row r="13" spans="1:9" s="7" customFormat="1" ht="12.75" customHeight="1" x14ac:dyDescent="0.25">
      <c r="A13" s="17"/>
    </row>
    <row r="14" spans="1:9" s="7" customFormat="1" x14ac:dyDescent="0.25">
      <c r="A14" s="17"/>
      <c r="B14" s="66" t="s">
        <v>36</v>
      </c>
      <c r="C14" s="66"/>
      <c r="D14" s="66"/>
      <c r="E14" s="66"/>
      <c r="F14" s="66"/>
      <c r="G14" s="66"/>
      <c r="H14" s="66"/>
    </row>
    <row r="15" spans="1:9" s="7" customFormat="1" ht="17.25" customHeight="1" thickBot="1" x14ac:dyDescent="0.3">
      <c r="A15" s="17"/>
      <c r="B15" s="18"/>
      <c r="C15" s="18"/>
      <c r="D15" s="18"/>
      <c r="E15" s="18"/>
      <c r="F15" s="18"/>
      <c r="G15" s="78" t="s">
        <v>4</v>
      </c>
      <c r="H15" s="78"/>
    </row>
    <row r="16" spans="1:9" s="7" customFormat="1" ht="19.5" thickBot="1" x14ac:dyDescent="0.3">
      <c r="A16" s="79" t="s">
        <v>5</v>
      </c>
      <c r="B16" s="80"/>
      <c r="C16" s="80"/>
      <c r="D16" s="80"/>
      <c r="E16" s="80"/>
      <c r="F16" s="80"/>
      <c r="G16" s="80"/>
      <c r="H16" s="81"/>
    </row>
    <row r="17" spans="1:15" s="7" customFormat="1" ht="19.5" customHeight="1" thickBot="1" x14ac:dyDescent="0.3">
      <c r="A17" s="82" t="s">
        <v>6</v>
      </c>
      <c r="B17" s="84" t="s">
        <v>7</v>
      </c>
      <c r="C17" s="85" t="s">
        <v>8</v>
      </c>
      <c r="D17" s="85"/>
      <c r="E17" s="85"/>
      <c r="F17" s="85"/>
      <c r="G17" s="85"/>
      <c r="H17" s="87"/>
    </row>
    <row r="18" spans="1:15" s="7" customFormat="1" ht="19.5" customHeight="1" thickBot="1" x14ac:dyDescent="0.3">
      <c r="A18" s="83"/>
      <c r="B18" s="101"/>
      <c r="C18" s="102" t="s">
        <v>21</v>
      </c>
      <c r="D18" s="103"/>
      <c r="E18" s="19" t="s">
        <v>9</v>
      </c>
      <c r="F18" s="19" t="s">
        <v>10</v>
      </c>
      <c r="G18" s="19" t="s">
        <v>11</v>
      </c>
      <c r="H18" s="20" t="s">
        <v>12</v>
      </c>
      <c r="O18" s="40"/>
    </row>
    <row r="19" spans="1:15" s="7" customFormat="1" x14ac:dyDescent="0.25">
      <c r="A19" s="8">
        <v>1</v>
      </c>
      <c r="B19" s="9" t="s">
        <v>13</v>
      </c>
      <c r="C19" s="141">
        <f>ROUND('Приложение 2.1'!C20*0.85,0)</f>
        <v>149</v>
      </c>
      <c r="D19" s="142">
        <f>ROUND('Приложение 2.1'!D20*0.8,0)</f>
        <v>0</v>
      </c>
      <c r="E19" s="50">
        <f>ROUND('Приложение 2.1'!E20*0.85,0)</f>
        <v>162</v>
      </c>
      <c r="F19" s="50">
        <f>ROUND('Приложение 2.1'!F20*0.85,0)</f>
        <v>170</v>
      </c>
      <c r="G19" s="51">
        <f>ROUND('Приложение 2.1'!G20*0.85,0)</f>
        <v>204</v>
      </c>
      <c r="H19" s="52">
        <f>ROUND('Приложение 2.1'!H20*0.85,0)</f>
        <v>264</v>
      </c>
    </row>
    <row r="20" spans="1:15" s="7" customFormat="1" x14ac:dyDescent="0.25">
      <c r="A20" s="10">
        <f>A19+1</f>
        <v>2</v>
      </c>
      <c r="B20" s="11" t="s">
        <v>14</v>
      </c>
      <c r="C20" s="137">
        <f>ROUND('Приложение 2.1'!C21*0.85,0)</f>
        <v>187</v>
      </c>
      <c r="D20" s="138">
        <f>ROUND('Приложение 2.1'!D21*0.8,0)</f>
        <v>0</v>
      </c>
      <c r="E20" s="47">
        <f>ROUND('Приложение 2.1'!E21*0.85,0)</f>
        <v>204</v>
      </c>
      <c r="F20" s="47">
        <f>ROUND('Приложение 2.1'!F21*0.85,0)</f>
        <v>225</v>
      </c>
      <c r="G20" s="47">
        <f>ROUND('Приложение 2.1'!G21*0.85,0)</f>
        <v>242</v>
      </c>
      <c r="H20" s="48">
        <f>ROUND('Приложение 2.1'!H21*0.85,0)</f>
        <v>272</v>
      </c>
      <c r="N20" s="53"/>
    </row>
    <row r="21" spans="1:15" s="7" customFormat="1" x14ac:dyDescent="0.25">
      <c r="A21" s="12">
        <v>3</v>
      </c>
      <c r="B21" s="11" t="s">
        <v>15</v>
      </c>
      <c r="C21" s="137">
        <f>ROUND('Приложение 2.1'!C22*0.85,0)</f>
        <v>187</v>
      </c>
      <c r="D21" s="138">
        <f>ROUND('Приложение 2.1'!D22*0.8,0)</f>
        <v>0</v>
      </c>
      <c r="E21" s="47">
        <f>ROUND('Приложение 2.1'!E22*0.85,0)</f>
        <v>204</v>
      </c>
      <c r="F21" s="47">
        <f>ROUND('Приложение 2.1'!F22*0.85,0)</f>
        <v>225</v>
      </c>
      <c r="G21" s="47">
        <f>ROUND('Приложение 2.1'!G22*0.85,0)</f>
        <v>242</v>
      </c>
      <c r="H21" s="48">
        <f>ROUND('Приложение 2.1'!H22*0.85,0)</f>
        <v>272</v>
      </c>
    </row>
    <row r="22" spans="1:15" s="7" customFormat="1" x14ac:dyDescent="0.25">
      <c r="A22" s="13">
        <v>4</v>
      </c>
      <c r="B22" s="14" t="s">
        <v>16</v>
      </c>
      <c r="C22" s="137">
        <f>ROUND('Приложение 2.1'!C23*0.85,0)</f>
        <v>225</v>
      </c>
      <c r="D22" s="138">
        <f>ROUND('Приложение 2.1'!D23*0.8,0)</f>
        <v>0</v>
      </c>
      <c r="E22" s="49">
        <f>ROUND('Приложение 2.1'!E23*0.85,0)</f>
        <v>242</v>
      </c>
      <c r="F22" s="49">
        <f>ROUND('Приложение 2.1'!F23*0.85,0)</f>
        <v>264</v>
      </c>
      <c r="G22" s="47">
        <f>ROUND('Приложение 2.1'!G23*0.85,0)</f>
        <v>336</v>
      </c>
      <c r="H22" s="48">
        <f>ROUND('Приложение 2.1'!H23*0.85,0)</f>
        <v>336</v>
      </c>
    </row>
    <row r="23" spans="1:15" s="7" customFormat="1" x14ac:dyDescent="0.25">
      <c r="A23" s="21">
        <v>5</v>
      </c>
      <c r="B23" s="14" t="s">
        <v>17</v>
      </c>
      <c r="C23" s="137">
        <f>ROUND('Приложение 2.1'!C24*0.85,0)</f>
        <v>68</v>
      </c>
      <c r="D23" s="143">
        <f>ROUND('Приложение 2.1'!D24*0.8,0)</f>
        <v>0</v>
      </c>
      <c r="E23" s="143">
        <f>ROUND('Приложение 2.1'!E24*0.8,0)</f>
        <v>0</v>
      </c>
      <c r="F23" s="143">
        <f>ROUND('Приложение 2.1'!F24*0.8,0)</f>
        <v>0</v>
      </c>
      <c r="G23" s="143">
        <f>ROUND('Приложение 2.1'!G24*0.8,0)</f>
        <v>0</v>
      </c>
      <c r="H23" s="140">
        <f>ROUND('Приложение 2.1'!H24*0.8,0)</f>
        <v>0</v>
      </c>
    </row>
    <row r="24" spans="1:15" s="7" customFormat="1" x14ac:dyDescent="0.25">
      <c r="A24" s="21">
        <v>6</v>
      </c>
      <c r="B24" s="14" t="s">
        <v>18</v>
      </c>
      <c r="C24" s="137">
        <f>ROUND('Приложение 2.1'!C25*0.85,0)</f>
        <v>204</v>
      </c>
      <c r="D24" s="138">
        <f>ROUND('Приложение 2.1'!D25*0.8,0)</f>
        <v>0</v>
      </c>
      <c r="E24" s="139">
        <f>ROUND('Приложение 2.1'!E25*0.85,0)</f>
        <v>213</v>
      </c>
      <c r="F24" s="138">
        <f>ROUND('Приложение 2.1'!F25*0.8,0)</f>
        <v>0</v>
      </c>
      <c r="G24" s="139">
        <f>ROUND('Приложение 2.1'!G25*0.85,0)</f>
        <v>225</v>
      </c>
      <c r="H24" s="140">
        <f>ROUND('Приложение 2.1'!H25*0.8,0)</f>
        <v>0</v>
      </c>
    </row>
    <row r="25" spans="1:15" s="7" customFormat="1" x14ac:dyDescent="0.25">
      <c r="A25" s="21">
        <v>7</v>
      </c>
      <c r="B25" s="14" t="s">
        <v>19</v>
      </c>
      <c r="C25" s="137">
        <f>ROUND('Приложение 2.1'!C26*0.85,0)</f>
        <v>264</v>
      </c>
      <c r="D25" s="143">
        <f>ROUND('Приложение 2.1'!D26*0.8,0)</f>
        <v>0</v>
      </c>
      <c r="E25" s="143">
        <f>ROUND('Приложение 2.1'!E26*0.8,0)</f>
        <v>0</v>
      </c>
      <c r="F25" s="143">
        <f>ROUND('Приложение 2.1'!F26*0.8,0)</f>
        <v>0</v>
      </c>
      <c r="G25" s="143">
        <f>ROUND('Приложение 2.1'!G26*0.8,0)</f>
        <v>0</v>
      </c>
      <c r="H25" s="140">
        <f>ROUND('Приложение 2.1'!H26*0.8,0)</f>
        <v>0</v>
      </c>
    </row>
    <row r="26" spans="1:15" s="7" customFormat="1" ht="19.5" thickBot="1" x14ac:dyDescent="0.3">
      <c r="A26" s="15">
        <v>8</v>
      </c>
      <c r="B26" s="16" t="s">
        <v>20</v>
      </c>
      <c r="C26" s="150">
        <f>ROUND('Приложение 2.1'!C27*0.85,0)</f>
        <v>306</v>
      </c>
      <c r="D26" s="151">
        <f>ROUND('Приложение 2.1'!D27*0.8,0)</f>
        <v>0</v>
      </c>
      <c r="E26" s="151">
        <f>ROUND('Приложение 2.1'!E27*0.8,0)</f>
        <v>0</v>
      </c>
      <c r="F26" s="151">
        <f>ROUND('Приложение 2.1'!F27*0.8,0)</f>
        <v>0</v>
      </c>
      <c r="G26" s="151">
        <f>ROUND('Приложение 2.1'!G27*0.8,0)</f>
        <v>0</v>
      </c>
      <c r="H26" s="152">
        <f>ROUND('Приложение 2.1'!H27*0.8,0)</f>
        <v>0</v>
      </c>
    </row>
    <row r="27" spans="1:15" s="7" customFormat="1" ht="12.75" customHeight="1" x14ac:dyDescent="0.25">
      <c r="A27" s="1"/>
      <c r="B27" s="2"/>
      <c r="C27" s="2"/>
      <c r="D27" s="2"/>
      <c r="E27" s="2"/>
      <c r="F27" s="2"/>
      <c r="G27" s="2"/>
      <c r="H27" s="2"/>
    </row>
    <row r="28" spans="1:15" s="7" customFormat="1" x14ac:dyDescent="0.25">
      <c r="A28" s="17"/>
      <c r="B28" s="66"/>
      <c r="C28" s="66"/>
      <c r="D28" s="66"/>
      <c r="E28" s="66"/>
      <c r="F28" s="66"/>
      <c r="G28" s="66"/>
      <c r="H28" s="66"/>
    </row>
    <row r="29" spans="1:15" ht="17.25" customHeight="1" thickBot="1" x14ac:dyDescent="0.3">
      <c r="A29" s="17"/>
      <c r="B29" s="18"/>
      <c r="C29" s="18"/>
      <c r="D29" s="18"/>
      <c r="E29" s="18"/>
      <c r="F29" s="18"/>
      <c r="G29" s="78" t="s">
        <v>4</v>
      </c>
      <c r="H29" s="78"/>
    </row>
    <row r="30" spans="1:15" s="7" customFormat="1" ht="19.5" customHeight="1" thickBot="1" x14ac:dyDescent="0.3">
      <c r="A30" s="79" t="s">
        <v>22</v>
      </c>
      <c r="B30" s="80"/>
      <c r="C30" s="80"/>
      <c r="D30" s="80"/>
      <c r="E30" s="80"/>
      <c r="F30" s="80"/>
      <c r="G30" s="80"/>
      <c r="H30" s="81"/>
    </row>
    <row r="31" spans="1:15" s="7" customFormat="1" ht="19.5" thickBot="1" x14ac:dyDescent="0.3">
      <c r="A31" s="82" t="s">
        <v>6</v>
      </c>
      <c r="B31" s="84" t="s">
        <v>7</v>
      </c>
      <c r="C31" s="86" t="s">
        <v>23</v>
      </c>
      <c r="D31" s="85"/>
      <c r="E31" s="85"/>
      <c r="F31" s="85"/>
      <c r="G31" s="85"/>
      <c r="H31" s="87"/>
    </row>
    <row r="32" spans="1:15" s="7" customFormat="1" ht="19.5" customHeight="1" thickBot="1" x14ac:dyDescent="0.3">
      <c r="A32" s="83"/>
      <c r="B32" s="85"/>
      <c r="C32" s="88"/>
      <c r="D32" s="89"/>
      <c r="E32" s="89"/>
      <c r="F32" s="89"/>
      <c r="G32" s="89"/>
      <c r="H32" s="90"/>
    </row>
    <row r="33" spans="1:8" s="7" customFormat="1" ht="19.5" customHeight="1" x14ac:dyDescent="0.25">
      <c r="A33" s="22">
        <v>1</v>
      </c>
      <c r="B33" s="23" t="s">
        <v>24</v>
      </c>
      <c r="C33" s="153">
        <f>ROUND('Приложение 2.1'!C33*0.85,0)</f>
        <v>85</v>
      </c>
      <c r="D33" s="154">
        <f>ROUND('Приложение 2.1'!D33*0.8,0)</f>
        <v>0</v>
      </c>
      <c r="E33" s="154">
        <f>ROUND('Приложение 2.1'!E33*0.8,0)</f>
        <v>0</v>
      </c>
      <c r="F33" s="154">
        <f>ROUND('Приложение 2.1'!F33*0.8,0)</f>
        <v>0</v>
      </c>
      <c r="G33" s="154">
        <f>ROUND('Приложение 2.1'!G33*0.8,0)</f>
        <v>0</v>
      </c>
      <c r="H33" s="155">
        <f>ROUND('Приложение 2.1'!H33*0.8,0)</f>
        <v>0</v>
      </c>
    </row>
    <row r="34" spans="1:8" s="7" customFormat="1" ht="37.5" x14ac:dyDescent="0.25">
      <c r="A34" s="24">
        <v>2</v>
      </c>
      <c r="B34" s="25" t="s">
        <v>25</v>
      </c>
      <c r="C34" s="144">
        <f>ROUND('Приложение 2.1'!C34*0.85,0)</f>
        <v>204</v>
      </c>
      <c r="D34" s="145">
        <f>ROUND('Приложение 2.1'!D34*0.8,0)</f>
        <v>0</v>
      </c>
      <c r="E34" s="145">
        <f>ROUND('Приложение 2.1'!E34*0.8,0)</f>
        <v>0</v>
      </c>
      <c r="F34" s="145">
        <f>ROUND('Приложение 2.1'!F34*0.8,0)</f>
        <v>0</v>
      </c>
      <c r="G34" s="145">
        <f>ROUND('Приложение 2.1'!G34*0.8,0)</f>
        <v>0</v>
      </c>
      <c r="H34" s="146">
        <f>ROUND('Приложение 2.1'!H34*0.8,0)</f>
        <v>0</v>
      </c>
    </row>
    <row r="35" spans="1:8" s="7" customFormat="1" ht="37.5" x14ac:dyDescent="0.25">
      <c r="A35" s="24">
        <v>3</v>
      </c>
      <c r="B35" s="25" t="s">
        <v>26</v>
      </c>
      <c r="C35" s="144">
        <f>ROUND('Приложение 2.1'!C35*0.85,0)</f>
        <v>204</v>
      </c>
      <c r="D35" s="145">
        <f>ROUND('Приложение 2.1'!D35*0.8,0)</f>
        <v>0</v>
      </c>
      <c r="E35" s="145">
        <f>ROUND('Приложение 2.1'!E35*0.8,0)</f>
        <v>0</v>
      </c>
      <c r="F35" s="145">
        <f>ROUND('Приложение 2.1'!F35*0.8,0)</f>
        <v>0</v>
      </c>
      <c r="G35" s="145">
        <f>ROUND('Приложение 2.1'!G35*0.8,0)</f>
        <v>0</v>
      </c>
      <c r="H35" s="146">
        <f>ROUND('Приложение 2.1'!H35*0.8,0)</f>
        <v>0</v>
      </c>
    </row>
    <row r="36" spans="1:8" s="7" customFormat="1" ht="38.25" thickBot="1" x14ac:dyDescent="0.3">
      <c r="A36" s="26">
        <v>4</v>
      </c>
      <c r="B36" s="27" t="s">
        <v>27</v>
      </c>
      <c r="C36" s="147">
        <f>ROUND('Приложение 2.1'!C36*0.85,0)</f>
        <v>204</v>
      </c>
      <c r="D36" s="148">
        <f>ROUND('Приложение 2.1'!D36*0.8,0)</f>
        <v>0</v>
      </c>
      <c r="E36" s="148">
        <f>ROUND('Приложение 2.1'!E36*0.8,0)</f>
        <v>0</v>
      </c>
      <c r="F36" s="148">
        <f>ROUND('Приложение 2.1'!F36*0.8,0)</f>
        <v>0</v>
      </c>
      <c r="G36" s="148">
        <f>ROUND('Приложение 2.1'!G36*0.8,0)</f>
        <v>0</v>
      </c>
      <c r="H36" s="149">
        <f>ROUND('Приложение 2.1'!H36*0.8,0)</f>
        <v>0</v>
      </c>
    </row>
    <row r="37" spans="1:8" s="7" customFormat="1" x14ac:dyDescent="0.25">
      <c r="A37" s="28"/>
      <c r="B37" s="29"/>
      <c r="C37" s="30"/>
      <c r="D37" s="30"/>
      <c r="E37" s="30"/>
      <c r="F37" s="30"/>
      <c r="G37" s="30"/>
      <c r="H37" s="30"/>
    </row>
    <row r="38" spans="1:8" s="7" customFormat="1" x14ac:dyDescent="0.3">
      <c r="A38" s="98"/>
      <c r="B38" s="98"/>
      <c r="C38" s="98"/>
      <c r="D38" s="98"/>
      <c r="E38" s="98"/>
      <c r="F38" s="98"/>
      <c r="G38" s="98"/>
      <c r="H38" s="98"/>
    </row>
    <row r="39" spans="1:8" ht="36.75" customHeight="1" x14ac:dyDescent="0.25">
      <c r="A39" s="71" t="s">
        <v>37</v>
      </c>
      <c r="B39" s="71"/>
      <c r="C39" s="71"/>
      <c r="D39" s="71"/>
      <c r="E39" s="71"/>
      <c r="F39" s="71"/>
      <c r="G39" s="71"/>
      <c r="H39" s="71"/>
    </row>
    <row r="40" spans="1:8" x14ac:dyDescent="0.25">
      <c r="A40" s="31"/>
      <c r="B40" s="32"/>
      <c r="C40" s="32"/>
      <c r="D40" s="32"/>
      <c r="E40" s="32"/>
      <c r="F40" s="32"/>
      <c r="G40" s="32"/>
      <c r="H40" s="32"/>
    </row>
    <row r="41" spans="1:8" ht="23.25" customHeight="1" x14ac:dyDescent="0.25">
      <c r="A41" s="31"/>
      <c r="B41" s="32"/>
      <c r="C41" s="32"/>
      <c r="D41" s="32"/>
      <c r="E41" s="32"/>
      <c r="F41" s="32"/>
      <c r="G41" s="32"/>
      <c r="H41" s="32"/>
    </row>
    <row r="42" spans="1:8" x14ac:dyDescent="0.25">
      <c r="A42" s="31"/>
      <c r="B42" s="32"/>
      <c r="C42" s="32"/>
      <c r="D42" s="32"/>
      <c r="E42" s="32"/>
      <c r="F42" s="32"/>
      <c r="G42" s="32"/>
      <c r="H42" s="32"/>
    </row>
    <row r="43" spans="1:8" x14ac:dyDescent="0.25">
      <c r="A43" s="31"/>
      <c r="B43" s="32"/>
      <c r="C43" s="32"/>
      <c r="D43" s="32"/>
      <c r="E43" s="32"/>
      <c r="F43" s="32"/>
      <c r="G43" s="32"/>
      <c r="H43" s="32"/>
    </row>
    <row r="44" spans="1:8" x14ac:dyDescent="0.25">
      <c r="A44" s="31"/>
      <c r="B44" s="32"/>
      <c r="C44" s="32"/>
      <c r="D44" s="32"/>
      <c r="E44" s="32"/>
      <c r="F44" s="32"/>
      <c r="G44" s="32"/>
      <c r="H44" s="32"/>
    </row>
    <row r="45" spans="1:8" x14ac:dyDescent="0.25">
      <c r="A45" s="31"/>
      <c r="B45" s="32"/>
      <c r="C45" s="32"/>
      <c r="D45" s="32"/>
      <c r="E45" s="32"/>
      <c r="F45" s="32"/>
      <c r="G45" s="32"/>
      <c r="H45" s="32"/>
    </row>
    <row r="46" spans="1:8" x14ac:dyDescent="0.25">
      <c r="A46" s="31"/>
      <c r="B46" s="32"/>
      <c r="C46" s="32"/>
      <c r="D46" s="32"/>
      <c r="E46" s="32"/>
      <c r="F46" s="32"/>
      <c r="G46" s="32"/>
      <c r="H46" s="32"/>
    </row>
    <row r="47" spans="1:8" x14ac:dyDescent="0.25">
      <c r="A47" s="31"/>
      <c r="B47" s="32"/>
      <c r="C47" s="32"/>
      <c r="D47" s="32"/>
      <c r="E47" s="32"/>
      <c r="F47" s="32"/>
      <c r="G47" s="32"/>
      <c r="H47" s="32"/>
    </row>
  </sheetData>
  <mergeCells count="39">
    <mergeCell ref="B14:H14"/>
    <mergeCell ref="A11:H11"/>
    <mergeCell ref="E1:H1"/>
    <mergeCell ref="D2:H2"/>
    <mergeCell ref="E4:H4"/>
    <mergeCell ref="A9:H9"/>
    <mergeCell ref="A10:I10"/>
    <mergeCell ref="G5:H5"/>
    <mergeCell ref="E6:H6"/>
    <mergeCell ref="E7:H7"/>
    <mergeCell ref="D3:H3"/>
    <mergeCell ref="C35:H35"/>
    <mergeCell ref="C36:H36"/>
    <mergeCell ref="A38:H38"/>
    <mergeCell ref="A39:H39"/>
    <mergeCell ref="C25:H25"/>
    <mergeCell ref="C26:H26"/>
    <mergeCell ref="B28:H28"/>
    <mergeCell ref="G29:H29"/>
    <mergeCell ref="A30:H30"/>
    <mergeCell ref="A31:A32"/>
    <mergeCell ref="B31:B32"/>
    <mergeCell ref="C31:H32"/>
    <mergeCell ref="C33:H33"/>
    <mergeCell ref="C34:H34"/>
    <mergeCell ref="C24:D24"/>
    <mergeCell ref="E24:F24"/>
    <mergeCell ref="G24:H24"/>
    <mergeCell ref="G15:H15"/>
    <mergeCell ref="A16:H16"/>
    <mergeCell ref="A17:A18"/>
    <mergeCell ref="C19:D19"/>
    <mergeCell ref="C20:D20"/>
    <mergeCell ref="C21:D21"/>
    <mergeCell ref="C22:D22"/>
    <mergeCell ref="C23:H23"/>
    <mergeCell ref="B17:B18"/>
    <mergeCell ref="C17:H17"/>
    <mergeCell ref="C18:D1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2.1</vt:lpstr>
      <vt:lpstr>Приложение 2.2</vt:lpstr>
      <vt:lpstr>Приложение 2.3</vt:lpstr>
      <vt:lpstr>'Приложение 2.3'!Область_печати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Соколова Ирина Сергеевна</cp:lastModifiedBy>
  <cp:lastPrinted>2024-10-07T08:01:33Z</cp:lastPrinted>
  <dcterms:created xsi:type="dcterms:W3CDTF">2024-10-07T07:08:18Z</dcterms:created>
  <dcterms:modified xsi:type="dcterms:W3CDTF">2024-10-15T06:06:32Z</dcterms:modified>
</cp:coreProperties>
</file>