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ommon\1_ПРОЕКТЫ ДСО\ОТДЕЛ ИНТЕРНЕТ РЕСУРСОВ\2025\Техподдержка\Новые тарифы\"/>
    </mc:Choice>
  </mc:AlternateContent>
  <bookViews>
    <workbookView xWindow="0" yWindow="0" windowWidth="24000" windowHeight="9735"/>
  </bookViews>
  <sheets>
    <sheet name="Приложение 2.1" sheetId="1" r:id="rId1"/>
    <sheet name="Приложение 2.2" sheetId="2" r:id="rId2"/>
    <sheet name="Приложение 2.3" sheetId="3" r:id="rId3"/>
  </sheets>
  <definedNames>
    <definedName name="_xlnm.Print_Area" localSheetId="2">'Приложение 2.3'!$A$1:$H$36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3" l="1"/>
  <c r="G33" i="3"/>
  <c r="F33" i="3"/>
  <c r="E33" i="3"/>
  <c r="D33" i="3"/>
  <c r="C33" i="3"/>
  <c r="H32" i="3"/>
  <c r="G32" i="3"/>
  <c r="F32" i="3"/>
  <c r="E32" i="3"/>
  <c r="D32" i="3"/>
  <c r="C32" i="3"/>
  <c r="H31" i="3"/>
  <c r="G31" i="3"/>
  <c r="F31" i="3"/>
  <c r="E31" i="3"/>
  <c r="D31" i="3"/>
  <c r="C31" i="3"/>
  <c r="H30" i="3"/>
  <c r="G30" i="3"/>
  <c r="F30" i="3"/>
  <c r="E30" i="3"/>
  <c r="D30" i="3"/>
  <c r="C30" i="3"/>
  <c r="H23" i="3"/>
  <c r="G23" i="3"/>
  <c r="F23" i="3"/>
  <c r="E23" i="3"/>
  <c r="D23" i="3"/>
  <c r="C23" i="3"/>
  <c r="H22" i="3"/>
  <c r="G22" i="3"/>
  <c r="F22" i="3"/>
  <c r="E22" i="3"/>
  <c r="D22" i="3"/>
  <c r="C22" i="3"/>
  <c r="H21" i="3"/>
  <c r="G21" i="3"/>
  <c r="F21" i="3"/>
  <c r="E21" i="3"/>
  <c r="D21" i="3"/>
  <c r="C21" i="3"/>
  <c r="H20" i="3"/>
  <c r="G20" i="3"/>
  <c r="F20" i="3"/>
  <c r="E20" i="3"/>
  <c r="D20" i="3"/>
  <c r="C20" i="3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A17" i="3"/>
  <c r="H16" i="3"/>
  <c r="G16" i="3"/>
  <c r="F16" i="3"/>
  <c r="E16" i="3"/>
  <c r="D16" i="3"/>
  <c r="C16" i="3"/>
  <c r="H33" i="2"/>
  <c r="G33" i="2"/>
  <c r="F33" i="2"/>
  <c r="E33" i="2"/>
  <c r="D33" i="2"/>
  <c r="C33" i="2"/>
  <c r="H32" i="2"/>
  <c r="G32" i="2"/>
  <c r="F32" i="2"/>
  <c r="E32" i="2"/>
  <c r="D32" i="2"/>
  <c r="C32" i="2"/>
  <c r="H31" i="2"/>
  <c r="G31" i="2"/>
  <c r="F31" i="2"/>
  <c r="E31" i="2"/>
  <c r="D31" i="2"/>
  <c r="C31" i="2"/>
  <c r="H30" i="2"/>
  <c r="G30" i="2"/>
  <c r="F30" i="2"/>
  <c r="E30" i="2"/>
  <c r="D30" i="2"/>
  <c r="C30" i="2"/>
  <c r="H23" i="2"/>
  <c r="G23" i="2"/>
  <c r="F23" i="2"/>
  <c r="E23" i="2"/>
  <c r="D23" i="2"/>
  <c r="C23" i="2"/>
  <c r="H22" i="2"/>
  <c r="G22" i="2"/>
  <c r="F22" i="2"/>
  <c r="E22" i="2"/>
  <c r="D22" i="2"/>
  <c r="C22" i="2"/>
  <c r="H21" i="2"/>
  <c r="G21" i="2"/>
  <c r="F21" i="2"/>
  <c r="E21" i="2"/>
  <c r="D21" i="2"/>
  <c r="C21" i="2"/>
  <c r="H20" i="2"/>
  <c r="G20" i="2"/>
  <c r="F20" i="2"/>
  <c r="E20" i="2"/>
  <c r="D20" i="2"/>
  <c r="C20" i="2"/>
  <c r="H19" i="2"/>
  <c r="G19" i="2"/>
  <c r="F19" i="2"/>
  <c r="E19" i="2"/>
  <c r="D19" i="2"/>
  <c r="C19" i="2"/>
  <c r="H18" i="2"/>
  <c r="G18" i="2"/>
  <c r="F18" i="2"/>
  <c r="E18" i="2"/>
  <c r="D18" i="2"/>
  <c r="C18" i="2"/>
  <c r="H17" i="2"/>
  <c r="G17" i="2"/>
  <c r="F17" i="2"/>
  <c r="E17" i="2"/>
  <c r="D17" i="2"/>
  <c r="C17" i="2"/>
  <c r="A17" i="2"/>
  <c r="H16" i="2"/>
  <c r="G16" i="2"/>
  <c r="F16" i="2"/>
  <c r="E16" i="2"/>
  <c r="D16" i="2"/>
  <c r="C16" i="2"/>
  <c r="A17" i="1"/>
</calcChain>
</file>

<file path=xl/sharedStrings.xml><?xml version="1.0" encoding="utf-8"?>
<sst xmlns="http://schemas.openxmlformats.org/spreadsheetml/2006/main" count="108" uniqueCount="45">
  <si>
    <t>Приложение № 2.1</t>
  </si>
  <si>
    <t>к Приказу ГлавУпДК при МИД России</t>
  </si>
  <si>
    <t>от  « 04 »  декабря  2024 года  № 2766</t>
  </si>
  <si>
    <t>Прейскурант</t>
  </si>
  <si>
    <t>на услуги шиномонтажа</t>
  </si>
  <si>
    <t xml:space="preserve"> (с учетом НДС)</t>
  </si>
  <si>
    <t>Автомобили всех марок и классов</t>
  </si>
  <si>
    <t>рублей</t>
  </si>
  <si>
    <t>Шиномонтаж, балансировка</t>
  </si>
  <si>
    <t>№</t>
  </si>
  <si>
    <t>Наименование услуг</t>
  </si>
  <si>
    <t>Цена, в зависимости от размерности колеса</t>
  </si>
  <si>
    <t>до 16"</t>
  </si>
  <si>
    <t>16"</t>
  </si>
  <si>
    <t>17"</t>
  </si>
  <si>
    <t>18"-19"</t>
  </si>
  <si>
    <t>20"-22"</t>
  </si>
  <si>
    <t>Снятие-установка колеса 1 шт.</t>
  </si>
  <si>
    <t>Монтаж 1 колеса</t>
  </si>
  <si>
    <t>Демонтаж 1 колеса</t>
  </si>
  <si>
    <t>Балансировка колеса 1 шт.*</t>
  </si>
  <si>
    <t>Установка вентиля 1 шт.*</t>
  </si>
  <si>
    <t>Уплотнение бортов колеса, 1 колесо</t>
  </si>
  <si>
    <t>Ремонт шины 1 жгутом*</t>
  </si>
  <si>
    <t>Ремонт шины 1 грибком*</t>
  </si>
  <si>
    <t>Дополнительные услуги</t>
  </si>
  <si>
    <t>Цена</t>
  </si>
  <si>
    <t>Чистка колеса, 1 колесо</t>
  </si>
  <si>
    <t>Утилизация шины легковой нешипованной, 1 шт.</t>
  </si>
  <si>
    <t>Утилизация шины легковой шипованной и/или повреждённой, 1 шт.</t>
  </si>
  <si>
    <t>Утилизация диска автомобильного легкового, 1 шт.</t>
  </si>
  <si>
    <t>*Примечание: при работе с шинами с профилем менее 50 и шинами "Run Flat" стоимость работ увеличивается на 30%.</t>
  </si>
  <si>
    <t>Приложение № 2.2</t>
  </si>
  <si>
    <t>на услуги шиномонтажа*</t>
  </si>
  <si>
    <t>Балансировка колеса 1 шт. **</t>
  </si>
  <si>
    <t>Установка вентиля 1 шт. **</t>
  </si>
  <si>
    <t>Ремонт шины 1 жгутом**</t>
  </si>
  <si>
    <t>Ремонт шины 1 грибком**</t>
  </si>
  <si>
    <t>* Прейскурант на услуги для международных организаций, к которым применима нулевая ставка по НДС при реализации товаров (работ, услуг) для официального использования только при обязательном получении подтверждения (письма).</t>
  </si>
  <si>
    <t>**Примечание: при работе с шинами с профилем менее 50 и шинами "Run Flat" стоимость работ увеличивается на 30%.</t>
  </si>
  <si>
    <t>Приложение №2.3</t>
  </si>
  <si>
    <t>(для сотрудников МИД России, а также работников ГлавУпДК при МИД России  и филиалов с учетом НДС)</t>
  </si>
  <si>
    <t>Балансировка колеса 1 шт. *</t>
  </si>
  <si>
    <t>Установка вентиля 1 шт. *</t>
  </si>
  <si>
    <t xml:space="preserve">(в ред. Приказа от 27.01.2025г. №83)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</si>
</sst>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_р_.;\-#,##0.00000_р_.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7" fontId="1" fillId="0" borderId="0"/>
  </cellStyleXfs>
  <cellXfs count="154">
    <xf numFmtId="0" fontId="0" fillId="0" borderId="0" xfId="0"/>
    <xf numFmtId="37" fontId="2" fillId="0" borderId="0" xfId="1" applyFont="1" applyAlignment="1">
      <alignment horizontal="center" vertical="center" wrapText="1"/>
    </xf>
    <xf numFmtId="37" fontId="2" fillId="0" borderId="0" xfId="1" applyFont="1" applyAlignment="1">
      <alignment vertical="center" wrapText="1"/>
    </xf>
    <xf numFmtId="37" fontId="2" fillId="0" borderId="0" xfId="1" applyFont="1" applyAlignment="1">
      <alignment wrapText="1"/>
    </xf>
    <xf numFmtId="37" fontId="2" fillId="0" borderId="0" xfId="1" applyFont="1" applyAlignment="1">
      <alignment horizontal="center" wrapText="1"/>
    </xf>
    <xf numFmtId="37" fontId="3" fillId="0" borderId="0" xfId="1" applyFont="1" applyAlignment="1">
      <alignment horizontal="center" vertical="center" wrapText="1"/>
    </xf>
    <xf numFmtId="37" fontId="2" fillId="0" borderId="0" xfId="1" applyFont="1" applyAlignment="1">
      <alignment horizontal="right" vertical="center" wrapText="1"/>
    </xf>
    <xf numFmtId="37" fontId="5" fillId="0" borderId="0" xfId="1" applyFont="1" applyAlignment="1">
      <alignment horizontal="center" vertical="center" wrapText="1"/>
    </xf>
    <xf numFmtId="37" fontId="2" fillId="0" borderId="0" xfId="1" applyFont="1" applyFill="1" applyAlignment="1">
      <alignment horizontal="center" vertical="center" wrapText="1"/>
    </xf>
    <xf numFmtId="37" fontId="5" fillId="0" borderId="0" xfId="1" applyFont="1" applyFill="1" applyAlignment="1">
      <alignment vertical="center" wrapText="1"/>
    </xf>
    <xf numFmtId="37" fontId="2" fillId="0" borderId="0" xfId="1" applyFont="1" applyFill="1" applyAlignment="1">
      <alignment vertical="center" wrapText="1"/>
    </xf>
    <xf numFmtId="37" fontId="6" fillId="0" borderId="10" xfId="1" applyFont="1" applyFill="1" applyBorder="1" applyAlignment="1">
      <alignment horizontal="center" vertical="center" wrapText="1"/>
    </xf>
    <xf numFmtId="37" fontId="6" fillId="0" borderId="11" xfId="1" applyFont="1" applyFill="1" applyBorder="1" applyAlignment="1">
      <alignment horizontal="center" vertical="center" wrapText="1"/>
    </xf>
    <xf numFmtId="37" fontId="5" fillId="0" borderId="12" xfId="1" applyFont="1" applyFill="1" applyBorder="1" applyAlignment="1">
      <alignment horizontal="center" vertical="center" wrapText="1"/>
    </xf>
    <xf numFmtId="37" fontId="5" fillId="0" borderId="13" xfId="1" applyFont="1" applyFill="1" applyBorder="1" applyAlignment="1">
      <alignment vertical="center" wrapText="1"/>
    </xf>
    <xf numFmtId="37" fontId="5" fillId="2" borderId="16" xfId="1" applyFont="1" applyFill="1" applyBorder="1" applyAlignment="1">
      <alignment horizontal="center" vertical="center" wrapText="1"/>
    </xf>
    <xf numFmtId="37" fontId="5" fillId="2" borderId="15" xfId="1" applyFont="1" applyFill="1" applyBorder="1" applyAlignment="1">
      <alignment horizontal="center" vertical="center" wrapText="1"/>
    </xf>
    <xf numFmtId="37" fontId="5" fillId="2" borderId="17" xfId="1" applyFont="1" applyFill="1" applyBorder="1" applyAlignment="1">
      <alignment horizontal="center" vertical="center" wrapText="1"/>
    </xf>
    <xf numFmtId="37" fontId="5" fillId="0" borderId="18" xfId="1" applyFont="1" applyFill="1" applyBorder="1" applyAlignment="1">
      <alignment horizontal="center" vertical="center" wrapText="1"/>
    </xf>
    <xf numFmtId="37" fontId="5" fillId="0" borderId="19" xfId="1" applyFont="1" applyFill="1" applyBorder="1" applyAlignment="1">
      <alignment vertical="center" wrapText="1"/>
    </xf>
    <xf numFmtId="37" fontId="5" fillId="2" borderId="22" xfId="1" applyFont="1" applyFill="1" applyBorder="1" applyAlignment="1">
      <alignment horizontal="center" vertical="center" wrapText="1"/>
    </xf>
    <xf numFmtId="37" fontId="5" fillId="2" borderId="23" xfId="1" applyFont="1" applyFill="1" applyBorder="1" applyAlignment="1">
      <alignment horizontal="center" vertical="center" wrapText="1"/>
    </xf>
    <xf numFmtId="37" fontId="5" fillId="0" borderId="24" xfId="1" applyFont="1" applyFill="1" applyBorder="1" applyAlignment="1">
      <alignment horizontal="center" vertical="center" wrapText="1"/>
    </xf>
    <xf numFmtId="1" fontId="5" fillId="0" borderId="24" xfId="1" applyNumberFormat="1" applyFont="1" applyFill="1" applyBorder="1" applyAlignment="1">
      <alignment horizontal="center" vertical="center" wrapText="1"/>
    </xf>
    <xf numFmtId="37" fontId="5" fillId="0" borderId="25" xfId="1" applyFont="1" applyFill="1" applyBorder="1" applyAlignment="1">
      <alignment vertical="center" wrapText="1"/>
    </xf>
    <xf numFmtId="37" fontId="5" fillId="2" borderId="26" xfId="1" applyFont="1" applyFill="1" applyBorder="1" applyAlignment="1">
      <alignment horizontal="center" vertical="center" wrapText="1"/>
    </xf>
    <xf numFmtId="1" fontId="5" fillId="0" borderId="18" xfId="1" applyNumberFormat="1" applyFont="1" applyFill="1" applyBorder="1" applyAlignment="1">
      <alignment horizontal="center" vertical="center" wrapText="1"/>
    </xf>
    <xf numFmtId="1" fontId="5" fillId="0" borderId="28" xfId="1" applyNumberFormat="1" applyFont="1" applyFill="1" applyBorder="1" applyAlignment="1">
      <alignment horizontal="center" vertical="center" wrapText="1"/>
    </xf>
    <xf numFmtId="37" fontId="5" fillId="0" borderId="29" xfId="1" applyFont="1" applyFill="1" applyBorder="1" applyAlignment="1">
      <alignment vertical="center" wrapText="1"/>
    </xf>
    <xf numFmtId="1" fontId="5" fillId="0" borderId="34" xfId="1" applyNumberFormat="1" applyFont="1" applyFill="1" applyBorder="1" applyAlignment="1">
      <alignment horizontal="center" vertical="center" wrapText="1"/>
    </xf>
    <xf numFmtId="37" fontId="5" fillId="0" borderId="12" xfId="1" applyFont="1" applyFill="1" applyBorder="1" applyAlignment="1">
      <alignment vertical="center" wrapText="1"/>
    </xf>
    <xf numFmtId="37" fontId="5" fillId="0" borderId="20" xfId="1" applyFont="1" applyFill="1" applyBorder="1" applyAlignment="1">
      <alignment horizontal="center" vertical="center" wrapText="1"/>
    </xf>
    <xf numFmtId="37" fontId="5" fillId="0" borderId="18" xfId="1" applyFont="1" applyFill="1" applyBorder="1" applyAlignment="1">
      <alignment vertical="center" wrapText="1"/>
    </xf>
    <xf numFmtId="1" fontId="5" fillId="0" borderId="30" xfId="1" applyNumberFormat="1" applyFont="1" applyFill="1" applyBorder="1" applyAlignment="1">
      <alignment horizontal="center" vertical="center" wrapText="1"/>
    </xf>
    <xf numFmtId="37" fontId="5" fillId="0" borderId="28" xfId="1" applyFont="1" applyFill="1" applyBorder="1" applyAlignment="1">
      <alignment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37" fontId="2" fillId="0" borderId="0" xfId="1" applyFont="1" applyFill="1" applyBorder="1" applyAlignment="1">
      <alignment vertical="center" wrapText="1"/>
    </xf>
    <xf numFmtId="37" fontId="8" fillId="0" borderId="0" xfId="1" applyFont="1" applyFill="1" applyBorder="1" applyAlignment="1">
      <alignment horizontal="center" vertical="center" wrapText="1"/>
    </xf>
    <xf numFmtId="37" fontId="2" fillId="0" borderId="0" xfId="1" applyFont="1" applyBorder="1" applyAlignment="1">
      <alignment horizontal="center" vertical="center" wrapText="1"/>
    </xf>
    <xf numFmtId="37" fontId="2" fillId="0" borderId="0" xfId="1" applyFont="1" applyBorder="1" applyAlignment="1">
      <alignment vertical="center" wrapText="1"/>
    </xf>
    <xf numFmtId="0" fontId="5" fillId="0" borderId="0" xfId="1" applyNumberFormat="1" applyFont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horizontal="center" vertical="center" wrapText="1"/>
    </xf>
    <xf numFmtId="37" fontId="6" fillId="0" borderId="39" xfId="1" applyFont="1" applyFill="1" applyBorder="1" applyAlignment="1">
      <alignment horizontal="center" vertical="center" wrapText="1"/>
    </xf>
    <xf numFmtId="37" fontId="6" fillId="0" borderId="40" xfId="1" applyFont="1" applyFill="1" applyBorder="1" applyAlignment="1">
      <alignment horizontal="center" vertical="center" wrapText="1"/>
    </xf>
    <xf numFmtId="39" fontId="5" fillId="0" borderId="36" xfId="1" applyNumberFormat="1" applyFont="1" applyFill="1" applyBorder="1" applyAlignment="1">
      <alignment horizontal="center" vertical="center" wrapText="1"/>
    </xf>
    <xf numFmtId="39" fontId="5" fillId="0" borderId="37" xfId="1" applyNumberFormat="1" applyFont="1" applyFill="1" applyBorder="1" applyAlignment="1">
      <alignment horizontal="center" vertical="center" wrapText="1"/>
    </xf>
    <xf numFmtId="39" fontId="2" fillId="0" borderId="0" xfId="1" applyNumberFormat="1" applyFont="1" applyFill="1" applyAlignment="1">
      <alignment vertical="center" wrapText="1"/>
    </xf>
    <xf numFmtId="39" fontId="5" fillId="0" borderId="22" xfId="1" applyNumberFormat="1" applyFont="1" applyFill="1" applyBorder="1" applyAlignment="1">
      <alignment horizontal="center" vertical="center" wrapText="1"/>
    </xf>
    <xf numFmtId="39" fontId="5" fillId="0" borderId="43" xfId="1" applyNumberFormat="1" applyFont="1" applyFill="1" applyBorder="1" applyAlignment="1">
      <alignment horizontal="center" vertical="center" wrapText="1"/>
    </xf>
    <xf numFmtId="37" fontId="5" fillId="0" borderId="34" xfId="1" applyFont="1" applyFill="1" applyBorder="1" applyAlignment="1">
      <alignment vertical="center" wrapText="1"/>
    </xf>
    <xf numFmtId="37" fontId="5" fillId="0" borderId="20" xfId="1" applyFont="1" applyFill="1" applyBorder="1" applyAlignment="1">
      <alignment vertical="center" wrapText="1"/>
    </xf>
    <xf numFmtId="37" fontId="5" fillId="0" borderId="30" xfId="1" applyFont="1" applyFill="1" applyBorder="1" applyAlignment="1">
      <alignment vertical="center" wrapText="1"/>
    </xf>
    <xf numFmtId="39" fontId="8" fillId="0" borderId="0" xfId="1" applyNumberFormat="1" applyFont="1" applyFill="1" applyBorder="1" applyAlignment="1">
      <alignment horizontal="center" vertical="center" wrapText="1"/>
    </xf>
    <xf numFmtId="37" fontId="3" fillId="0" borderId="0" xfId="1" applyFont="1" applyAlignment="1">
      <alignment vertical="center" wrapText="1"/>
    </xf>
    <xf numFmtId="37" fontId="6" fillId="0" borderId="13" xfId="1" applyFont="1" applyFill="1" applyBorder="1" applyAlignment="1">
      <alignment vertical="center" wrapText="1"/>
    </xf>
    <xf numFmtId="37" fontId="5" fillId="0" borderId="16" xfId="1" applyFont="1" applyFill="1" applyBorder="1" applyAlignment="1">
      <alignment horizontal="center" vertical="center" wrapText="1"/>
    </xf>
    <xf numFmtId="37" fontId="5" fillId="0" borderId="15" xfId="1" applyFont="1" applyFill="1" applyBorder="1" applyAlignment="1">
      <alignment horizontal="center" vertical="center" wrapText="1"/>
    </xf>
    <xf numFmtId="37" fontId="5" fillId="0" borderId="17" xfId="1" applyFont="1" applyFill="1" applyBorder="1" applyAlignment="1">
      <alignment horizontal="center" vertical="center" wrapText="1"/>
    </xf>
    <xf numFmtId="37" fontId="6" fillId="0" borderId="19" xfId="1" applyFont="1" applyFill="1" applyBorder="1" applyAlignment="1">
      <alignment vertical="center" wrapText="1"/>
    </xf>
    <xf numFmtId="37" fontId="5" fillId="0" borderId="22" xfId="1" applyFont="1" applyFill="1" applyBorder="1" applyAlignment="1">
      <alignment horizontal="center" vertical="center" wrapText="1"/>
    </xf>
    <xf numFmtId="37" fontId="5" fillId="0" borderId="23" xfId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37" fontId="6" fillId="0" borderId="25" xfId="1" applyFont="1" applyFill="1" applyBorder="1" applyAlignment="1">
      <alignment vertical="center" wrapText="1"/>
    </xf>
    <xf numFmtId="37" fontId="5" fillId="0" borderId="26" xfId="1" applyFont="1" applyFill="1" applyBorder="1" applyAlignment="1">
      <alignment horizontal="center" vertical="center" wrapText="1"/>
    </xf>
    <xf numFmtId="37" fontId="6" fillId="0" borderId="29" xfId="1" applyFont="1" applyFill="1" applyBorder="1" applyAlignment="1">
      <alignment vertical="center" wrapText="1"/>
    </xf>
    <xf numFmtId="37" fontId="4" fillId="0" borderId="0" xfId="1" applyFont="1" applyAlignment="1">
      <alignment horizontal="center" vertical="center" wrapText="1"/>
    </xf>
    <xf numFmtId="37" fontId="2" fillId="0" borderId="0" xfId="1" applyFont="1" applyAlignment="1">
      <alignment horizontal="right" wrapText="1"/>
    </xf>
    <xf numFmtId="37" fontId="2" fillId="0" borderId="0" xfId="1" applyFont="1" applyAlignment="1">
      <alignment horizontal="center" wrapText="1"/>
    </xf>
    <xf numFmtId="37" fontId="5" fillId="2" borderId="20" xfId="1" applyFont="1" applyFill="1" applyBorder="1" applyAlignment="1">
      <alignment horizontal="center" vertical="center" wrapText="1"/>
    </xf>
    <xf numFmtId="37" fontId="5" fillId="2" borderId="21" xfId="1" applyFont="1" applyFill="1" applyBorder="1" applyAlignment="1">
      <alignment horizontal="center" vertical="center" wrapText="1"/>
    </xf>
    <xf numFmtId="37" fontId="5" fillId="2" borderId="27" xfId="1" applyFont="1" applyFill="1" applyBorder="1" applyAlignment="1">
      <alignment horizontal="center" vertical="center" wrapText="1"/>
    </xf>
    <xf numFmtId="37" fontId="5" fillId="2" borderId="23" xfId="1" applyFont="1" applyFill="1" applyBorder="1" applyAlignment="1">
      <alignment horizontal="center" vertical="center" wrapText="1"/>
    </xf>
    <xf numFmtId="37" fontId="5" fillId="0" borderId="0" xfId="1" applyFont="1" applyFill="1" applyAlignment="1">
      <alignment horizontal="left" vertical="center" wrapText="1"/>
    </xf>
    <xf numFmtId="37" fontId="5" fillId="0" borderId="1" xfId="1" applyFont="1" applyFill="1" applyBorder="1" applyAlignment="1">
      <alignment horizontal="right" vertical="center" wrapText="1"/>
    </xf>
    <xf numFmtId="37" fontId="5" fillId="0" borderId="2" xfId="1" applyFont="1" applyFill="1" applyBorder="1" applyAlignment="1">
      <alignment horizontal="center" vertical="center" wrapText="1"/>
    </xf>
    <xf numFmtId="37" fontId="5" fillId="0" borderId="3" xfId="1" applyFont="1" applyFill="1" applyBorder="1" applyAlignment="1">
      <alignment horizontal="center" vertical="center" wrapText="1"/>
    </xf>
    <xf numFmtId="37" fontId="5" fillId="0" borderId="4" xfId="1" applyFont="1" applyFill="1" applyBorder="1" applyAlignment="1">
      <alignment horizontal="center" vertical="center" wrapText="1"/>
    </xf>
    <xf numFmtId="37" fontId="5" fillId="0" borderId="5" xfId="1" applyFont="1" applyFill="1" applyBorder="1" applyAlignment="1">
      <alignment horizontal="center" vertical="center" wrapText="1"/>
    </xf>
    <xf numFmtId="37" fontId="5" fillId="0" borderId="7" xfId="1" applyFont="1" applyFill="1" applyBorder="1" applyAlignment="1">
      <alignment horizontal="center" vertical="center" wrapText="1"/>
    </xf>
    <xf numFmtId="37" fontId="5" fillId="0" borderId="6" xfId="1" applyFont="1" applyFill="1" applyBorder="1" applyAlignment="1">
      <alignment horizontal="center" vertical="center" wrapText="1"/>
    </xf>
    <xf numFmtId="37" fontId="5" fillId="0" borderId="8" xfId="1" applyFont="1" applyFill="1" applyBorder="1" applyAlignment="1">
      <alignment horizontal="center" vertical="center" wrapText="1"/>
    </xf>
    <xf numFmtId="37" fontId="6" fillId="0" borderId="9" xfId="1" applyFont="1" applyFill="1" applyBorder="1" applyAlignment="1">
      <alignment horizontal="center" vertical="center" wrapText="1"/>
    </xf>
    <xf numFmtId="37" fontId="6" fillId="0" borderId="10" xfId="1" applyFont="1" applyFill="1" applyBorder="1" applyAlignment="1">
      <alignment horizontal="center" vertical="center" wrapText="1"/>
    </xf>
    <xf numFmtId="37" fontId="5" fillId="2" borderId="14" xfId="1" applyFont="1" applyFill="1" applyBorder="1" applyAlignment="1">
      <alignment horizontal="center" vertical="center" wrapText="1"/>
    </xf>
    <xf numFmtId="37" fontId="5" fillId="2" borderId="15" xfId="1" applyFont="1" applyFill="1" applyBorder="1" applyAlignment="1">
      <alignment horizontal="center" vertical="center" wrapText="1"/>
    </xf>
    <xf numFmtId="37" fontId="5" fillId="2" borderId="19" xfId="1" applyFont="1" applyFill="1" applyBorder="1" applyAlignment="1">
      <alignment horizontal="center" vertical="center" wrapText="1"/>
    </xf>
    <xf numFmtId="37" fontId="2" fillId="0" borderId="0" xfId="1" applyFont="1" applyBorder="1" applyAlignment="1">
      <alignment horizontal="left" vertical="center" wrapText="1"/>
    </xf>
    <xf numFmtId="1" fontId="5" fillId="2" borderId="30" xfId="1" applyNumberFormat="1" applyFont="1" applyFill="1" applyBorder="1" applyAlignment="1">
      <alignment horizontal="center" vertical="center" wrapText="1"/>
    </xf>
    <xf numFmtId="1" fontId="5" fillId="2" borderId="29" xfId="1" applyNumberFormat="1" applyFont="1" applyFill="1" applyBorder="1" applyAlignment="1">
      <alignment horizontal="center" vertical="center" wrapText="1"/>
    </xf>
    <xf numFmtId="1" fontId="5" fillId="2" borderId="31" xfId="1" applyNumberFormat="1" applyFont="1" applyFill="1" applyBorder="1" applyAlignment="1">
      <alignment horizontal="center" vertical="center" wrapText="1"/>
    </xf>
    <xf numFmtId="37" fontId="5" fillId="0" borderId="32" xfId="1" applyFont="1" applyFill="1" applyBorder="1" applyAlignment="1">
      <alignment horizontal="center" vertical="center" wrapText="1"/>
    </xf>
    <xf numFmtId="37" fontId="5" fillId="0" borderId="0" xfId="1" applyFont="1" applyFill="1" applyBorder="1" applyAlignment="1">
      <alignment horizontal="center" vertical="center" wrapText="1"/>
    </xf>
    <xf numFmtId="37" fontId="5" fillId="0" borderId="33" xfId="1" applyFont="1" applyFill="1" applyBorder="1" applyAlignment="1">
      <alignment horizontal="center" vertical="center" wrapText="1"/>
    </xf>
    <xf numFmtId="1" fontId="7" fillId="2" borderId="35" xfId="1" applyNumberFormat="1" applyFont="1" applyFill="1" applyBorder="1" applyAlignment="1">
      <alignment horizontal="center" vertical="center" wrapText="1"/>
    </xf>
    <xf numFmtId="1" fontId="7" fillId="2" borderId="36" xfId="1" applyNumberFormat="1" applyFont="1" applyFill="1" applyBorder="1" applyAlignment="1">
      <alignment horizontal="center" vertical="center" wrapText="1"/>
    </xf>
    <xf numFmtId="1" fontId="7" fillId="2" borderId="37" xfId="1" applyNumberFormat="1" applyFont="1" applyFill="1" applyBorder="1" applyAlignment="1">
      <alignment horizontal="center" vertical="center" wrapText="1"/>
    </xf>
    <xf numFmtId="37" fontId="7" fillId="2" borderId="19" xfId="1" applyFont="1" applyFill="1" applyBorder="1" applyAlignment="1">
      <alignment horizontal="center" vertical="center" wrapText="1"/>
    </xf>
    <xf numFmtId="37" fontId="7" fillId="2" borderId="23" xfId="1" applyFont="1" applyFill="1" applyBorder="1" applyAlignment="1">
      <alignment horizontal="center" vertical="center" wrapText="1"/>
    </xf>
    <xf numFmtId="37" fontId="7" fillId="2" borderId="29" xfId="1" applyFont="1" applyFill="1" applyBorder="1" applyAlignment="1">
      <alignment horizontal="center" vertical="center" wrapText="1"/>
    </xf>
    <xf numFmtId="37" fontId="7" fillId="2" borderId="31" xfId="1" applyFont="1" applyFill="1" applyBorder="1" applyAlignment="1">
      <alignment horizontal="center" vertical="center" wrapText="1"/>
    </xf>
    <xf numFmtId="37" fontId="2" fillId="0" borderId="0" xfId="1" applyFont="1" applyBorder="1" applyAlignment="1">
      <alignment wrapText="1"/>
    </xf>
    <xf numFmtId="37" fontId="2" fillId="0" borderId="0" xfId="1" applyFont="1" applyAlignment="1">
      <alignment horizontal="right" vertical="center" wrapText="1"/>
    </xf>
    <xf numFmtId="37" fontId="5" fillId="0" borderId="0" xfId="1" applyFont="1" applyAlignment="1">
      <alignment horizontal="center" vertical="center" wrapText="1"/>
    </xf>
    <xf numFmtId="39" fontId="5" fillId="0" borderId="20" xfId="1" applyNumberFormat="1" applyFont="1" applyFill="1" applyBorder="1" applyAlignment="1">
      <alignment horizontal="center" vertical="center" wrapText="1"/>
    </xf>
    <xf numFmtId="39" fontId="5" fillId="0" borderId="19" xfId="1" applyNumberFormat="1" applyFont="1" applyFill="1" applyBorder="1" applyAlignment="1">
      <alignment horizontal="center" vertical="center" wrapText="1"/>
    </xf>
    <xf numFmtId="39" fontId="5" fillId="0" borderId="27" xfId="1" applyNumberFormat="1" applyFont="1" applyFill="1" applyBorder="1" applyAlignment="1">
      <alignment horizontal="center" vertical="center" wrapText="1"/>
    </xf>
    <xf numFmtId="39" fontId="5" fillId="0" borderId="21" xfId="1" applyNumberFormat="1" applyFont="1" applyFill="1" applyBorder="1" applyAlignment="1">
      <alignment horizontal="center" vertical="center" wrapText="1"/>
    </xf>
    <xf numFmtId="39" fontId="5" fillId="0" borderId="23" xfId="1" applyNumberFormat="1" applyFont="1" applyFill="1" applyBorder="1" applyAlignment="1">
      <alignment horizontal="center" vertical="center" wrapText="1"/>
    </xf>
    <xf numFmtId="37" fontId="6" fillId="0" borderId="38" xfId="1" applyFont="1" applyFill="1" applyBorder="1" applyAlignment="1">
      <alignment horizontal="center" vertical="center" wrapText="1"/>
    </xf>
    <xf numFmtId="37" fontId="6" fillId="0" borderId="39" xfId="1" applyFont="1" applyFill="1" applyBorder="1" applyAlignment="1">
      <alignment horizontal="center" vertical="center" wrapText="1"/>
    </xf>
    <xf numFmtId="39" fontId="5" fillId="0" borderId="41" xfId="1" applyNumberFormat="1" applyFont="1" applyFill="1" applyBorder="1" applyAlignment="1">
      <alignment horizontal="center" vertical="center" wrapText="1"/>
    </xf>
    <xf numFmtId="39" fontId="5" fillId="0" borderId="36" xfId="1" applyNumberFormat="1" applyFont="1" applyFill="1" applyBorder="1" applyAlignment="1">
      <alignment horizontal="center" vertical="center" wrapText="1"/>
    </xf>
    <xf numFmtId="39" fontId="5" fillId="0" borderId="42" xfId="1" applyNumberFormat="1" applyFont="1" applyFill="1" applyBorder="1" applyAlignment="1">
      <alignment horizontal="center" vertical="center" wrapText="1"/>
    </xf>
    <xf numFmtId="39" fontId="5" fillId="0" borderId="22" xfId="1" applyNumberFormat="1" applyFont="1" applyFill="1" applyBorder="1" applyAlignment="1">
      <alignment horizontal="center" vertical="center" wrapText="1"/>
    </xf>
    <xf numFmtId="39" fontId="5" fillId="0" borderId="14" xfId="1" applyNumberFormat="1" applyFont="1" applyFill="1" applyBorder="1" applyAlignment="1">
      <alignment horizontal="center" vertical="center" wrapText="1"/>
    </xf>
    <xf numFmtId="39" fontId="5" fillId="0" borderId="44" xfId="1" applyNumberFormat="1" applyFont="1" applyFill="1" applyBorder="1" applyAlignment="1">
      <alignment horizontal="center" vertical="center" wrapText="1"/>
    </xf>
    <xf numFmtId="39" fontId="5" fillId="0" borderId="17" xfId="1" applyNumberFormat="1" applyFont="1" applyFill="1" applyBorder="1" applyAlignment="1">
      <alignment horizontal="center" vertical="center" wrapText="1"/>
    </xf>
    <xf numFmtId="39" fontId="5" fillId="0" borderId="30" xfId="1" applyNumberFormat="1" applyFont="1" applyFill="1" applyBorder="1" applyAlignment="1">
      <alignment horizontal="center" vertical="center" wrapText="1"/>
    </xf>
    <xf numFmtId="39" fontId="5" fillId="0" borderId="29" xfId="1" applyNumberFormat="1" applyFont="1" applyFill="1" applyBorder="1" applyAlignment="1">
      <alignment horizontal="center" vertical="center" wrapText="1"/>
    </xf>
    <xf numFmtId="39" fontId="5" fillId="0" borderId="31" xfId="1" applyNumberFormat="1" applyFont="1" applyFill="1" applyBorder="1" applyAlignment="1">
      <alignment horizontal="center" vertical="center" wrapText="1"/>
    </xf>
    <xf numFmtId="39" fontId="7" fillId="0" borderId="41" xfId="1" applyNumberFormat="1" applyFont="1" applyFill="1" applyBorder="1" applyAlignment="1">
      <alignment horizontal="center" vertical="center" wrapText="1"/>
    </xf>
    <xf numFmtId="39" fontId="7" fillId="0" borderId="36" xfId="1" applyNumberFormat="1" applyFont="1" applyFill="1" applyBorder="1" applyAlignment="1">
      <alignment horizontal="center" vertical="center" wrapText="1"/>
    </xf>
    <xf numFmtId="39" fontId="7" fillId="0" borderId="37" xfId="1" applyNumberFormat="1" applyFont="1" applyFill="1" applyBorder="1" applyAlignment="1">
      <alignment horizontal="center" vertical="center" wrapText="1"/>
    </xf>
    <xf numFmtId="39" fontId="7" fillId="0" borderId="42" xfId="1" applyNumberFormat="1" applyFont="1" applyFill="1" applyBorder="1" applyAlignment="1">
      <alignment horizontal="center" vertical="center" wrapText="1"/>
    </xf>
    <xf numFmtId="39" fontId="7" fillId="0" borderId="22" xfId="1" applyNumberFormat="1" applyFont="1" applyFill="1" applyBorder="1" applyAlignment="1">
      <alignment horizontal="center" vertical="center" wrapText="1"/>
    </xf>
    <xf numFmtId="39" fontId="7" fillId="0" borderId="43" xfId="1" applyNumberFormat="1" applyFont="1" applyFill="1" applyBorder="1" applyAlignment="1">
      <alignment horizontal="center" vertical="center" wrapText="1"/>
    </xf>
    <xf numFmtId="39" fontId="7" fillId="0" borderId="45" xfId="1" applyNumberFormat="1" applyFont="1" applyFill="1" applyBorder="1" applyAlignment="1">
      <alignment horizontal="center" vertical="center" wrapText="1"/>
    </xf>
    <xf numFmtId="39" fontId="7" fillId="0" borderId="46" xfId="1" applyNumberFormat="1" applyFont="1" applyFill="1" applyBorder="1" applyAlignment="1">
      <alignment horizontal="center" vertical="center" wrapText="1"/>
    </xf>
    <xf numFmtId="39" fontId="7" fillId="0" borderId="47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Alignment="1">
      <alignment horizontal="left" vertical="top" wrapText="1"/>
    </xf>
    <xf numFmtId="0" fontId="10" fillId="0" borderId="0" xfId="1" applyNumberFormat="1" applyFont="1" applyAlignment="1">
      <alignment horizontal="left" vertical="center"/>
    </xf>
    <xf numFmtId="37" fontId="5" fillId="0" borderId="0" xfId="1" applyFont="1" applyFill="1" applyAlignment="1">
      <alignment horizontal="center" vertical="center" wrapText="1"/>
    </xf>
    <xf numFmtId="37" fontId="2" fillId="0" borderId="0" xfId="1" applyNumberFormat="1" applyFont="1" applyAlignment="1">
      <alignment horizontal="right" wrapText="1"/>
    </xf>
    <xf numFmtId="37" fontId="4" fillId="0" borderId="0" xfId="1" applyFont="1" applyFill="1" applyAlignment="1">
      <alignment horizontal="center" vertical="center" wrapText="1"/>
    </xf>
    <xf numFmtId="37" fontId="5" fillId="0" borderId="20" xfId="1" applyFont="1" applyFill="1" applyBorder="1" applyAlignment="1">
      <alignment horizontal="center" vertical="center" wrapText="1"/>
    </xf>
    <xf numFmtId="37" fontId="5" fillId="0" borderId="21" xfId="1" applyFont="1" applyFill="1" applyBorder="1" applyAlignment="1">
      <alignment horizontal="center" vertical="center" wrapText="1"/>
    </xf>
    <xf numFmtId="37" fontId="5" fillId="0" borderId="27" xfId="1" applyFont="1" applyFill="1" applyBorder="1" applyAlignment="1">
      <alignment horizontal="center" vertical="center" wrapText="1"/>
    </xf>
    <xf numFmtId="37" fontId="5" fillId="0" borderId="23" xfId="1" applyFont="1" applyFill="1" applyBorder="1" applyAlignment="1">
      <alignment horizontal="center" vertical="center" wrapText="1"/>
    </xf>
    <xf numFmtId="37" fontId="5" fillId="0" borderId="34" xfId="1" applyFont="1" applyFill="1" applyBorder="1" applyAlignment="1">
      <alignment horizontal="center" vertical="center" wrapText="1"/>
    </xf>
    <xf numFmtId="37" fontId="5" fillId="0" borderId="35" xfId="1" applyFont="1" applyFill="1" applyBorder="1" applyAlignment="1">
      <alignment horizontal="center" vertical="center" wrapText="1"/>
    </xf>
    <xf numFmtId="37" fontId="5" fillId="0" borderId="19" xfId="1" applyFont="1" applyFill="1" applyBorder="1" applyAlignment="1">
      <alignment horizontal="center" vertical="center" wrapText="1"/>
    </xf>
    <xf numFmtId="1" fontId="5" fillId="0" borderId="30" xfId="1" applyNumberFormat="1" applyFont="1" applyFill="1" applyBorder="1" applyAlignment="1">
      <alignment horizontal="center" vertical="center" wrapText="1"/>
    </xf>
    <xf numFmtId="1" fontId="5" fillId="0" borderId="29" xfId="1" applyNumberFormat="1" applyFont="1" applyFill="1" applyBorder="1" applyAlignment="1">
      <alignment horizontal="center" vertical="center" wrapText="1"/>
    </xf>
    <xf numFmtId="1" fontId="5" fillId="0" borderId="31" xfId="1" applyNumberFormat="1" applyFont="1" applyFill="1" applyBorder="1" applyAlignment="1">
      <alignment horizontal="center" vertical="center" wrapText="1"/>
    </xf>
    <xf numFmtId="1" fontId="7" fillId="0" borderId="34" xfId="1" applyNumberFormat="1" applyFont="1" applyFill="1" applyBorder="1" applyAlignment="1">
      <alignment horizontal="center" vertical="center" wrapText="1"/>
    </xf>
    <xf numFmtId="1" fontId="7" fillId="0" borderId="13" xfId="1" applyNumberFormat="1" applyFont="1" applyFill="1" applyBorder="1" applyAlignment="1">
      <alignment horizontal="center" vertical="center" wrapText="1"/>
    </xf>
    <xf numFmtId="1" fontId="7" fillId="0" borderId="48" xfId="1" applyNumberFormat="1" applyFont="1" applyFill="1" applyBorder="1" applyAlignment="1">
      <alignment horizontal="center" vertical="center" wrapText="1"/>
    </xf>
    <xf numFmtId="37" fontId="7" fillId="0" borderId="20" xfId="1" applyFont="1" applyFill="1" applyBorder="1" applyAlignment="1">
      <alignment horizontal="center" vertical="center" wrapText="1"/>
    </xf>
    <xf numFmtId="37" fontId="7" fillId="0" borderId="19" xfId="1" applyFont="1" applyFill="1" applyBorder="1" applyAlignment="1">
      <alignment horizontal="center" vertical="center" wrapText="1"/>
    </xf>
    <xf numFmtId="37" fontId="7" fillId="0" borderId="23" xfId="1" applyFont="1" applyFill="1" applyBorder="1" applyAlignment="1">
      <alignment horizontal="center" vertical="center" wrapText="1"/>
    </xf>
    <xf numFmtId="37" fontId="7" fillId="0" borderId="30" xfId="1" applyFont="1" applyFill="1" applyBorder="1" applyAlignment="1">
      <alignment horizontal="center" vertical="center" wrapText="1"/>
    </xf>
    <xf numFmtId="37" fontId="7" fillId="0" borderId="29" xfId="1" applyFont="1" applyFill="1" applyBorder="1" applyAlignment="1">
      <alignment horizontal="center" vertical="center" wrapText="1"/>
    </xf>
    <xf numFmtId="37" fontId="7" fillId="0" borderId="31" xfId="1" applyFont="1" applyFill="1" applyBorder="1" applyAlignment="1">
      <alignment horizontal="center" vertical="center" wrapText="1"/>
    </xf>
  </cellXfs>
  <cellStyles count="2">
    <cellStyle name="%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1"/>
  <sheetViews>
    <sheetView tabSelected="1" zoomScale="75" zoomScaleNormal="75" zoomScaleSheetLayoutView="80" workbookViewId="0">
      <selection activeCell="E4" sqref="E4:H4"/>
    </sheetView>
  </sheetViews>
  <sheetFormatPr defaultColWidth="9.140625" defaultRowHeight="18.75" x14ac:dyDescent="0.25"/>
  <cols>
    <col min="1" max="1" width="11.28515625" style="1" bestFit="1" customWidth="1"/>
    <col min="2" max="2" width="51.28515625" style="2" customWidth="1"/>
    <col min="3" max="4" width="8.7109375" style="2" customWidth="1"/>
    <col min="5" max="8" width="11.7109375" style="2" customWidth="1"/>
    <col min="9" max="16384" width="9.140625" style="2"/>
  </cols>
  <sheetData>
    <row r="1" spans="1:8" ht="24.95" customHeight="1" x14ac:dyDescent="0.3">
      <c r="E1" s="67" t="s">
        <v>0</v>
      </c>
      <c r="F1" s="67"/>
      <c r="G1" s="67"/>
      <c r="H1" s="67"/>
    </row>
    <row r="2" spans="1:8" ht="24.95" customHeight="1" x14ac:dyDescent="0.3">
      <c r="E2" s="67" t="s">
        <v>1</v>
      </c>
      <c r="F2" s="67"/>
      <c r="G2" s="67"/>
      <c r="H2" s="67"/>
    </row>
    <row r="3" spans="1:8" ht="24.95" customHeight="1" x14ac:dyDescent="0.3">
      <c r="C3" s="3"/>
      <c r="D3" s="3"/>
      <c r="E3" s="68" t="s">
        <v>2</v>
      </c>
      <c r="F3" s="68"/>
      <c r="G3" s="68"/>
      <c r="H3" s="68"/>
    </row>
    <row r="4" spans="1:8" ht="23.25" customHeight="1" x14ac:dyDescent="0.3">
      <c r="D4" s="5"/>
      <c r="E4" s="67" t="s">
        <v>44</v>
      </c>
      <c r="F4" s="67"/>
      <c r="G4" s="67"/>
      <c r="H4" s="67"/>
    </row>
    <row r="5" spans="1:8" ht="18.75" customHeight="1" x14ac:dyDescent="0.25">
      <c r="E5" s="6"/>
      <c r="F5" s="6"/>
      <c r="G5" s="6"/>
      <c r="H5" s="6"/>
    </row>
    <row r="6" spans="1:8" ht="24.95" customHeight="1" x14ac:dyDescent="0.25">
      <c r="A6" s="66" t="s">
        <v>3</v>
      </c>
      <c r="B6" s="66"/>
      <c r="C6" s="66"/>
      <c r="D6" s="66"/>
      <c r="E6" s="66"/>
      <c r="F6" s="66"/>
      <c r="G6" s="66"/>
      <c r="H6" s="66"/>
    </row>
    <row r="7" spans="1:8" ht="24.95" customHeight="1" x14ac:dyDescent="0.25">
      <c r="A7" s="66" t="s">
        <v>4</v>
      </c>
      <c r="B7" s="66"/>
      <c r="C7" s="66"/>
      <c r="D7" s="66"/>
      <c r="E7" s="66"/>
      <c r="F7" s="66"/>
      <c r="G7" s="66"/>
      <c r="H7" s="66"/>
    </row>
    <row r="8" spans="1:8" ht="24.95" customHeight="1" x14ac:dyDescent="0.25">
      <c r="A8" s="66" t="s">
        <v>5</v>
      </c>
      <c r="B8" s="66"/>
      <c r="C8" s="66"/>
      <c r="D8" s="66"/>
      <c r="E8" s="66"/>
      <c r="F8" s="66"/>
      <c r="G8" s="66"/>
      <c r="H8" s="66"/>
    </row>
    <row r="9" spans="1:8" ht="18.75" customHeight="1" x14ac:dyDescent="0.25">
      <c r="E9" s="6"/>
      <c r="F9" s="6"/>
      <c r="G9" s="6"/>
      <c r="H9" s="6"/>
    </row>
    <row r="10" spans="1:8" ht="18.75" customHeight="1" x14ac:dyDescent="0.25">
      <c r="A10" s="7"/>
      <c r="B10" s="7"/>
      <c r="C10" s="7"/>
      <c r="D10" s="7"/>
      <c r="E10" s="7"/>
      <c r="F10" s="7"/>
      <c r="G10" s="7"/>
      <c r="H10" s="7"/>
    </row>
    <row r="11" spans="1:8" ht="18.75" customHeight="1" x14ac:dyDescent="0.25">
      <c r="A11" s="73" t="s">
        <v>6</v>
      </c>
      <c r="B11" s="73"/>
      <c r="C11" s="73"/>
      <c r="D11" s="73"/>
      <c r="E11" s="73"/>
      <c r="F11" s="73"/>
      <c r="G11" s="73"/>
      <c r="H11" s="73"/>
    </row>
    <row r="12" spans="1:8" s="10" customFormat="1" ht="19.5" customHeight="1" thickBot="1" x14ac:dyDescent="0.3">
      <c r="A12" s="8"/>
      <c r="B12" s="9"/>
      <c r="C12" s="9"/>
      <c r="D12" s="9"/>
      <c r="E12" s="9"/>
      <c r="F12" s="9"/>
      <c r="G12" s="74" t="s">
        <v>7</v>
      </c>
      <c r="H12" s="74"/>
    </row>
    <row r="13" spans="1:8" s="10" customFormat="1" ht="19.5" thickBot="1" x14ac:dyDescent="0.3">
      <c r="A13" s="75" t="s">
        <v>8</v>
      </c>
      <c r="B13" s="76"/>
      <c r="C13" s="76"/>
      <c r="D13" s="76"/>
      <c r="E13" s="76"/>
      <c r="F13" s="76"/>
      <c r="G13" s="76"/>
      <c r="H13" s="77"/>
    </row>
    <row r="14" spans="1:8" s="10" customFormat="1" ht="19.5" customHeight="1" thickBot="1" x14ac:dyDescent="0.3">
      <c r="A14" s="78" t="s">
        <v>9</v>
      </c>
      <c r="B14" s="80" t="s">
        <v>10</v>
      </c>
      <c r="C14" s="76" t="s">
        <v>11</v>
      </c>
      <c r="D14" s="76"/>
      <c r="E14" s="76"/>
      <c r="F14" s="76"/>
      <c r="G14" s="76"/>
      <c r="H14" s="77"/>
    </row>
    <row r="15" spans="1:8" s="10" customFormat="1" ht="34.5" customHeight="1" thickBot="1" x14ac:dyDescent="0.3">
      <c r="A15" s="79"/>
      <c r="B15" s="81"/>
      <c r="C15" s="82" t="s">
        <v>12</v>
      </c>
      <c r="D15" s="83"/>
      <c r="E15" s="11" t="s">
        <v>13</v>
      </c>
      <c r="F15" s="11" t="s">
        <v>14</v>
      </c>
      <c r="G15" s="11" t="s">
        <v>15</v>
      </c>
      <c r="H15" s="12" t="s">
        <v>16</v>
      </c>
    </row>
    <row r="16" spans="1:8" s="10" customFormat="1" ht="30" customHeight="1" x14ac:dyDescent="0.25">
      <c r="A16" s="13">
        <v>1</v>
      </c>
      <c r="B16" s="14" t="s">
        <v>17</v>
      </c>
      <c r="C16" s="84">
        <v>175</v>
      </c>
      <c r="D16" s="85"/>
      <c r="E16" s="15">
        <v>190</v>
      </c>
      <c r="F16" s="15">
        <v>200</v>
      </c>
      <c r="G16" s="16">
        <v>240</v>
      </c>
      <c r="H16" s="17">
        <v>310</v>
      </c>
    </row>
    <row r="17" spans="1:8" s="10" customFormat="1" ht="30" customHeight="1" x14ac:dyDescent="0.25">
      <c r="A17" s="18">
        <f>A16+1</f>
        <v>2</v>
      </c>
      <c r="B17" s="19" t="s">
        <v>18</v>
      </c>
      <c r="C17" s="69">
        <v>220</v>
      </c>
      <c r="D17" s="70"/>
      <c r="E17" s="20">
        <v>240</v>
      </c>
      <c r="F17" s="20">
        <v>265</v>
      </c>
      <c r="G17" s="20">
        <v>285</v>
      </c>
      <c r="H17" s="21">
        <v>320</v>
      </c>
    </row>
    <row r="18" spans="1:8" s="10" customFormat="1" ht="30" customHeight="1" x14ac:dyDescent="0.25">
      <c r="A18" s="22">
        <v>3</v>
      </c>
      <c r="B18" s="19" t="s">
        <v>19</v>
      </c>
      <c r="C18" s="69">
        <v>220</v>
      </c>
      <c r="D18" s="70"/>
      <c r="E18" s="20">
        <v>240</v>
      </c>
      <c r="F18" s="20">
        <v>265</v>
      </c>
      <c r="G18" s="20">
        <v>285</v>
      </c>
      <c r="H18" s="21">
        <v>320</v>
      </c>
    </row>
    <row r="19" spans="1:8" s="10" customFormat="1" ht="30" customHeight="1" x14ac:dyDescent="0.25">
      <c r="A19" s="23">
        <v>4</v>
      </c>
      <c r="B19" s="24" t="s">
        <v>20</v>
      </c>
      <c r="C19" s="69">
        <v>265</v>
      </c>
      <c r="D19" s="70"/>
      <c r="E19" s="25">
        <v>285</v>
      </c>
      <c r="F19" s="25">
        <v>310</v>
      </c>
      <c r="G19" s="20">
        <v>395</v>
      </c>
      <c r="H19" s="21">
        <v>395</v>
      </c>
    </row>
    <row r="20" spans="1:8" s="10" customFormat="1" ht="30" customHeight="1" x14ac:dyDescent="0.25">
      <c r="A20" s="26">
        <v>5</v>
      </c>
      <c r="B20" s="24" t="s">
        <v>21</v>
      </c>
      <c r="C20" s="69">
        <v>80</v>
      </c>
      <c r="D20" s="86"/>
      <c r="E20" s="86"/>
      <c r="F20" s="86"/>
      <c r="G20" s="86"/>
      <c r="H20" s="72"/>
    </row>
    <row r="21" spans="1:8" s="10" customFormat="1" ht="30" customHeight="1" x14ac:dyDescent="0.25">
      <c r="A21" s="26">
        <v>6</v>
      </c>
      <c r="B21" s="24" t="s">
        <v>22</v>
      </c>
      <c r="C21" s="69">
        <v>240</v>
      </c>
      <c r="D21" s="70"/>
      <c r="E21" s="71">
        <v>250</v>
      </c>
      <c r="F21" s="70"/>
      <c r="G21" s="71">
        <v>265</v>
      </c>
      <c r="H21" s="72"/>
    </row>
    <row r="22" spans="1:8" s="10" customFormat="1" ht="30" customHeight="1" x14ac:dyDescent="0.25">
      <c r="A22" s="26">
        <v>7</v>
      </c>
      <c r="B22" s="24" t="s">
        <v>23</v>
      </c>
      <c r="C22" s="69">
        <v>310</v>
      </c>
      <c r="D22" s="86"/>
      <c r="E22" s="86"/>
      <c r="F22" s="86"/>
      <c r="G22" s="86"/>
      <c r="H22" s="72"/>
    </row>
    <row r="23" spans="1:8" s="10" customFormat="1" ht="30" customHeight="1" thickBot="1" x14ac:dyDescent="0.3">
      <c r="A23" s="27">
        <v>8</v>
      </c>
      <c r="B23" s="28" t="s">
        <v>24</v>
      </c>
      <c r="C23" s="88">
        <v>360</v>
      </c>
      <c r="D23" s="89"/>
      <c r="E23" s="89"/>
      <c r="F23" s="89"/>
      <c r="G23" s="89"/>
      <c r="H23" s="90"/>
    </row>
    <row r="24" spans="1:8" s="10" customFormat="1" ht="11.25" customHeight="1" x14ac:dyDescent="0.25">
      <c r="A24" s="1"/>
      <c r="B24" s="2"/>
      <c r="C24" s="2"/>
      <c r="D24" s="2"/>
      <c r="E24" s="2"/>
      <c r="F24" s="2"/>
      <c r="G24" s="2"/>
      <c r="H24" s="2"/>
    </row>
    <row r="25" spans="1:8" ht="19.5" customHeight="1" thickBot="1" x14ac:dyDescent="0.3">
      <c r="A25" s="8"/>
      <c r="B25" s="9"/>
      <c r="C25" s="9"/>
      <c r="D25" s="9"/>
      <c r="E25" s="9"/>
      <c r="F25" s="9"/>
      <c r="G25" s="74" t="s">
        <v>7</v>
      </c>
      <c r="H25" s="74"/>
    </row>
    <row r="26" spans="1:8" s="10" customFormat="1" ht="19.5" customHeight="1" thickBot="1" x14ac:dyDescent="0.3">
      <c r="A26" s="75" t="s">
        <v>25</v>
      </c>
      <c r="B26" s="76"/>
      <c r="C26" s="76"/>
      <c r="D26" s="76"/>
      <c r="E26" s="76"/>
      <c r="F26" s="76"/>
      <c r="G26" s="76"/>
      <c r="H26" s="77"/>
    </row>
    <row r="27" spans="1:8" s="10" customFormat="1" ht="19.5" thickBot="1" x14ac:dyDescent="0.3">
      <c r="A27" s="78" t="s">
        <v>9</v>
      </c>
      <c r="B27" s="80" t="s">
        <v>10</v>
      </c>
      <c r="C27" s="75" t="s">
        <v>26</v>
      </c>
      <c r="D27" s="76"/>
      <c r="E27" s="76"/>
      <c r="F27" s="76"/>
      <c r="G27" s="76"/>
      <c r="H27" s="77"/>
    </row>
    <row r="28" spans="1:8" s="10" customFormat="1" ht="19.5" customHeight="1" thickBot="1" x14ac:dyDescent="0.3">
      <c r="A28" s="79"/>
      <c r="B28" s="76"/>
      <c r="C28" s="91"/>
      <c r="D28" s="92"/>
      <c r="E28" s="92"/>
      <c r="F28" s="92"/>
      <c r="G28" s="92"/>
      <c r="H28" s="93"/>
    </row>
    <row r="29" spans="1:8" s="10" customFormat="1" ht="24.95" customHeight="1" x14ac:dyDescent="0.25">
      <c r="A29" s="29">
        <v>1</v>
      </c>
      <c r="B29" s="30" t="s">
        <v>27</v>
      </c>
      <c r="C29" s="94">
        <v>100</v>
      </c>
      <c r="D29" s="95"/>
      <c r="E29" s="95"/>
      <c r="F29" s="95"/>
      <c r="G29" s="95"/>
      <c r="H29" s="96"/>
    </row>
    <row r="30" spans="1:8" s="10" customFormat="1" ht="37.5" x14ac:dyDescent="0.25">
      <c r="A30" s="31">
        <v>2</v>
      </c>
      <c r="B30" s="32" t="s">
        <v>28</v>
      </c>
      <c r="C30" s="97">
        <v>240</v>
      </c>
      <c r="D30" s="97"/>
      <c r="E30" s="97"/>
      <c r="F30" s="97"/>
      <c r="G30" s="97"/>
      <c r="H30" s="98"/>
    </row>
    <row r="31" spans="1:8" s="10" customFormat="1" ht="44.25" customHeight="1" x14ac:dyDescent="0.25">
      <c r="A31" s="31">
        <v>3</v>
      </c>
      <c r="B31" s="32" t="s">
        <v>29</v>
      </c>
      <c r="C31" s="97">
        <v>240</v>
      </c>
      <c r="D31" s="97"/>
      <c r="E31" s="97"/>
      <c r="F31" s="97"/>
      <c r="G31" s="97"/>
      <c r="H31" s="98"/>
    </row>
    <row r="32" spans="1:8" s="10" customFormat="1" ht="38.25" thickBot="1" x14ac:dyDescent="0.3">
      <c r="A32" s="33">
        <v>4</v>
      </c>
      <c r="B32" s="34" t="s">
        <v>30</v>
      </c>
      <c r="C32" s="99">
        <v>240</v>
      </c>
      <c r="D32" s="99"/>
      <c r="E32" s="99"/>
      <c r="F32" s="99"/>
      <c r="G32" s="99"/>
      <c r="H32" s="100"/>
    </row>
    <row r="33" spans="1:8" s="10" customFormat="1" x14ac:dyDescent="0.25">
      <c r="A33" s="35"/>
      <c r="B33" s="36"/>
      <c r="C33" s="37"/>
      <c r="D33" s="37"/>
      <c r="E33" s="37"/>
      <c r="F33" s="37"/>
      <c r="G33" s="37"/>
      <c r="H33" s="37"/>
    </row>
    <row r="34" spans="1:8" s="10" customFormat="1" x14ac:dyDescent="0.3">
      <c r="A34" s="101"/>
      <c r="B34" s="101"/>
      <c r="C34" s="101"/>
      <c r="D34" s="101"/>
      <c r="E34" s="101"/>
      <c r="F34" s="101"/>
      <c r="G34" s="101"/>
      <c r="H34" s="101"/>
    </row>
    <row r="35" spans="1:8" ht="36" customHeight="1" x14ac:dyDescent="0.25">
      <c r="A35" s="87" t="s">
        <v>31</v>
      </c>
      <c r="B35" s="87"/>
      <c r="C35" s="87"/>
      <c r="D35" s="87"/>
      <c r="E35" s="87"/>
      <c r="F35" s="87"/>
      <c r="G35" s="87"/>
      <c r="H35" s="87"/>
    </row>
    <row r="36" spans="1:8" x14ac:dyDescent="0.25">
      <c r="A36" s="38"/>
      <c r="B36" s="39"/>
      <c r="C36" s="39"/>
      <c r="D36" s="39"/>
      <c r="E36" s="39"/>
      <c r="F36" s="39"/>
      <c r="G36" s="39"/>
      <c r="H36" s="39"/>
    </row>
    <row r="37" spans="1:8" x14ac:dyDescent="0.25">
      <c r="A37" s="38"/>
      <c r="B37" s="39"/>
      <c r="C37" s="39"/>
      <c r="D37" s="39"/>
      <c r="E37" s="39"/>
      <c r="F37" s="39"/>
      <c r="G37" s="39"/>
      <c r="H37" s="39"/>
    </row>
    <row r="38" spans="1:8" x14ac:dyDescent="0.25">
      <c r="A38" s="38"/>
      <c r="B38" s="39"/>
      <c r="C38" s="39"/>
      <c r="D38" s="39"/>
      <c r="E38" s="39"/>
      <c r="F38" s="39"/>
      <c r="G38" s="39"/>
      <c r="H38" s="39"/>
    </row>
    <row r="39" spans="1:8" x14ac:dyDescent="0.25">
      <c r="A39" s="38"/>
      <c r="B39" s="39"/>
      <c r="C39" s="39"/>
      <c r="D39" s="39"/>
      <c r="E39" s="39"/>
      <c r="F39" s="39"/>
      <c r="G39" s="39"/>
      <c r="H39" s="39"/>
    </row>
    <row r="40" spans="1:8" x14ac:dyDescent="0.25">
      <c r="A40" s="38"/>
      <c r="B40" s="39"/>
      <c r="C40" s="39"/>
      <c r="D40" s="39"/>
      <c r="E40" s="39"/>
      <c r="F40" s="39"/>
      <c r="G40" s="39"/>
      <c r="H40" s="39"/>
    </row>
    <row r="41" spans="1:8" x14ac:dyDescent="0.25">
      <c r="A41" s="38"/>
      <c r="B41" s="39"/>
      <c r="C41" s="39"/>
      <c r="D41" s="39"/>
      <c r="E41" s="39"/>
      <c r="F41" s="39"/>
      <c r="G41" s="39"/>
      <c r="H41" s="39"/>
    </row>
  </sheetData>
  <mergeCells count="35">
    <mergeCell ref="A35:H35"/>
    <mergeCell ref="C22:H22"/>
    <mergeCell ref="C23:H23"/>
    <mergeCell ref="G25:H25"/>
    <mergeCell ref="A26:H26"/>
    <mergeCell ref="A27:A28"/>
    <mergeCell ref="B27:B28"/>
    <mergeCell ref="C27:H28"/>
    <mergeCell ref="C29:H29"/>
    <mergeCell ref="C30:H30"/>
    <mergeCell ref="C31:H31"/>
    <mergeCell ref="C32:H32"/>
    <mergeCell ref="A34:H34"/>
    <mergeCell ref="C21:D21"/>
    <mergeCell ref="E21:F21"/>
    <mergeCell ref="G21:H21"/>
    <mergeCell ref="A11:H11"/>
    <mergeCell ref="G12:H12"/>
    <mergeCell ref="A13:H13"/>
    <mergeCell ref="A14:A15"/>
    <mergeCell ref="B14:B15"/>
    <mergeCell ref="C14:H14"/>
    <mergeCell ref="C15:D15"/>
    <mergeCell ref="C16:D16"/>
    <mergeCell ref="C17:D17"/>
    <mergeCell ref="C18:D18"/>
    <mergeCell ref="C19:D19"/>
    <mergeCell ref="C20:H20"/>
    <mergeCell ref="A8:H8"/>
    <mergeCell ref="E4:H4"/>
    <mergeCell ref="E1:H1"/>
    <mergeCell ref="E2:H2"/>
    <mergeCell ref="E3:H3"/>
    <mergeCell ref="A6:H6"/>
    <mergeCell ref="A7:H7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41"/>
  <sheetViews>
    <sheetView zoomScale="75" zoomScaleNormal="75" zoomScaleSheetLayoutView="70" workbookViewId="0">
      <selection activeCell="E4" sqref="E4:H4"/>
    </sheetView>
  </sheetViews>
  <sheetFormatPr defaultColWidth="9.140625" defaultRowHeight="18.75" x14ac:dyDescent="0.25"/>
  <cols>
    <col min="1" max="1" width="11.28515625" style="1" bestFit="1" customWidth="1"/>
    <col min="2" max="2" width="52" style="2" customWidth="1"/>
    <col min="3" max="4" width="8.7109375" style="2" customWidth="1"/>
    <col min="5" max="8" width="11.7109375" style="2" customWidth="1"/>
    <col min="9" max="16384" width="9.140625" style="2"/>
  </cols>
  <sheetData>
    <row r="1" spans="1:14" ht="24.95" customHeight="1" x14ac:dyDescent="0.25">
      <c r="E1" s="102" t="s">
        <v>32</v>
      </c>
      <c r="F1" s="102"/>
      <c r="G1" s="102"/>
      <c r="H1" s="102"/>
    </row>
    <row r="2" spans="1:14" ht="24.95" customHeight="1" x14ac:dyDescent="0.3">
      <c r="C2" s="40"/>
      <c r="D2" s="67" t="s">
        <v>1</v>
      </c>
      <c r="E2" s="67"/>
      <c r="F2" s="67"/>
      <c r="G2" s="67"/>
      <c r="H2" s="67"/>
      <c r="I2" s="40"/>
      <c r="J2" s="40"/>
      <c r="K2" s="40"/>
      <c r="L2" s="40"/>
    </row>
    <row r="3" spans="1:14" ht="24.95" customHeight="1" x14ac:dyDescent="0.3">
      <c r="C3" s="3"/>
      <c r="D3" s="3"/>
      <c r="E3" s="67" t="s">
        <v>2</v>
      </c>
      <c r="F3" s="67"/>
      <c r="G3" s="67"/>
      <c r="H3" s="67"/>
      <c r="I3" s="40"/>
      <c r="J3" s="40"/>
      <c r="K3" s="40"/>
      <c r="L3" s="40"/>
    </row>
    <row r="4" spans="1:14" ht="20.100000000000001" customHeight="1" x14ac:dyDescent="0.3">
      <c r="C4" s="41"/>
      <c r="D4" s="41"/>
      <c r="E4" s="67" t="s">
        <v>44</v>
      </c>
      <c r="F4" s="67"/>
      <c r="G4" s="67"/>
      <c r="H4" s="67"/>
      <c r="I4" s="41"/>
      <c r="J4" s="41"/>
      <c r="K4" s="41"/>
      <c r="L4" s="41"/>
    </row>
    <row r="5" spans="1:14" ht="20.100000000000001" customHeight="1" x14ac:dyDescent="0.25"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 ht="18.75" customHeight="1" x14ac:dyDescent="0.25">
      <c r="C6" s="41"/>
      <c r="D6" s="41"/>
      <c r="E6" s="41"/>
      <c r="F6" s="41"/>
      <c r="G6" s="41"/>
      <c r="H6" s="41"/>
    </row>
    <row r="7" spans="1:14" ht="24.95" customHeight="1" x14ac:dyDescent="0.25">
      <c r="A7" s="66" t="s">
        <v>3</v>
      </c>
      <c r="B7" s="66"/>
      <c r="C7" s="66"/>
      <c r="D7" s="66"/>
      <c r="E7" s="66"/>
      <c r="F7" s="66"/>
      <c r="G7" s="66"/>
      <c r="H7" s="66"/>
    </row>
    <row r="8" spans="1:14" ht="24.95" customHeight="1" x14ac:dyDescent="0.25">
      <c r="A8" s="103" t="s">
        <v>33</v>
      </c>
      <c r="B8" s="103"/>
      <c r="C8" s="103"/>
      <c r="D8" s="103"/>
      <c r="E8" s="103"/>
      <c r="F8" s="103"/>
      <c r="G8" s="103"/>
      <c r="H8" s="103"/>
    </row>
    <row r="9" spans="1:14" ht="18.75" customHeight="1" x14ac:dyDescent="0.25">
      <c r="A9" s="10"/>
      <c r="B9" s="10"/>
      <c r="C9" s="10"/>
      <c r="D9" s="10"/>
      <c r="E9" s="10"/>
      <c r="F9" s="10"/>
      <c r="G9" s="10"/>
      <c r="H9" s="10"/>
      <c r="I9" s="40"/>
    </row>
    <row r="10" spans="1:14" ht="17.25" customHeight="1" x14ac:dyDescent="0.25">
      <c r="A10" s="42"/>
      <c r="B10" s="42"/>
      <c r="C10" s="42"/>
      <c r="D10" s="42"/>
      <c r="E10" s="42"/>
      <c r="F10" s="42"/>
      <c r="G10" s="42"/>
      <c r="H10" s="42"/>
      <c r="I10" s="40"/>
    </row>
    <row r="11" spans="1:14" ht="18.75" customHeight="1" x14ac:dyDescent="0.25">
      <c r="A11" s="73" t="s">
        <v>6</v>
      </c>
      <c r="B11" s="73"/>
      <c r="C11" s="73"/>
      <c r="D11" s="73"/>
      <c r="E11" s="73"/>
      <c r="F11" s="73"/>
      <c r="G11" s="73"/>
      <c r="H11" s="73"/>
    </row>
    <row r="12" spans="1:14" s="10" customFormat="1" ht="18" customHeight="1" thickBot="1" x14ac:dyDescent="0.3">
      <c r="A12" s="8"/>
      <c r="B12" s="9"/>
      <c r="C12" s="9"/>
      <c r="D12" s="9"/>
      <c r="E12" s="9"/>
      <c r="F12" s="9"/>
      <c r="G12" s="74" t="s">
        <v>7</v>
      </c>
      <c r="H12" s="74"/>
    </row>
    <row r="13" spans="1:14" s="10" customFormat="1" ht="19.5" customHeight="1" thickBot="1" x14ac:dyDescent="0.3">
      <c r="A13" s="75" t="s">
        <v>8</v>
      </c>
      <c r="B13" s="76"/>
      <c r="C13" s="76"/>
      <c r="D13" s="76"/>
      <c r="E13" s="76"/>
      <c r="F13" s="76"/>
      <c r="G13" s="76"/>
      <c r="H13" s="77"/>
    </row>
    <row r="14" spans="1:14" s="10" customFormat="1" ht="22.5" customHeight="1" thickBot="1" x14ac:dyDescent="0.3">
      <c r="A14" s="78" t="s">
        <v>9</v>
      </c>
      <c r="B14" s="80" t="s">
        <v>10</v>
      </c>
      <c r="C14" s="76" t="s">
        <v>11</v>
      </c>
      <c r="D14" s="76"/>
      <c r="E14" s="76"/>
      <c r="F14" s="76"/>
      <c r="G14" s="76"/>
      <c r="H14" s="77"/>
    </row>
    <row r="15" spans="1:14" s="10" customFormat="1" ht="37.5" customHeight="1" thickBot="1" x14ac:dyDescent="0.3">
      <c r="A15" s="79"/>
      <c r="B15" s="81"/>
      <c r="C15" s="109" t="s">
        <v>12</v>
      </c>
      <c r="D15" s="110"/>
      <c r="E15" s="43" t="s">
        <v>13</v>
      </c>
      <c r="F15" s="43" t="s">
        <v>14</v>
      </c>
      <c r="G15" s="43" t="s">
        <v>15</v>
      </c>
      <c r="H15" s="44" t="s">
        <v>16</v>
      </c>
    </row>
    <row r="16" spans="1:14" s="10" customFormat="1" ht="30" customHeight="1" x14ac:dyDescent="0.25">
      <c r="A16" s="13">
        <v>1</v>
      </c>
      <c r="B16" s="14" t="s">
        <v>17</v>
      </c>
      <c r="C16" s="111">
        <f>'Приложение 2.1'!C16/1.2</f>
        <v>145.83333333333334</v>
      </c>
      <c r="D16" s="112">
        <f>'Приложение 2.1'!D16/1.18</f>
        <v>0</v>
      </c>
      <c r="E16" s="45">
        <f>'Приложение 2.1'!E16/1.2</f>
        <v>158.33333333333334</v>
      </c>
      <c r="F16" s="45">
        <f>'Приложение 2.1'!F16/1.2</f>
        <v>166.66666666666669</v>
      </c>
      <c r="G16" s="45">
        <f>'Приложение 2.1'!G16/1.2</f>
        <v>200</v>
      </c>
      <c r="H16" s="46">
        <f>'Приложение 2.1'!H16/1.2</f>
        <v>258.33333333333337</v>
      </c>
      <c r="J16" s="47"/>
      <c r="K16" s="47"/>
      <c r="L16" s="47"/>
      <c r="M16" s="47"/>
      <c r="N16" s="47"/>
    </row>
    <row r="17" spans="1:14" s="10" customFormat="1" ht="30" customHeight="1" x14ac:dyDescent="0.25">
      <c r="A17" s="18">
        <f>A16+1</f>
        <v>2</v>
      </c>
      <c r="B17" s="19" t="s">
        <v>18</v>
      </c>
      <c r="C17" s="113">
        <f>'Приложение 2.1'!C17/1.2</f>
        <v>183.33333333333334</v>
      </c>
      <c r="D17" s="114">
        <f>'Приложение 2.1'!D17/1.18</f>
        <v>0</v>
      </c>
      <c r="E17" s="48">
        <f>'Приложение 2.1'!E17/1.2</f>
        <v>200</v>
      </c>
      <c r="F17" s="48">
        <f>'Приложение 2.1'!F17/1.2</f>
        <v>220.83333333333334</v>
      </c>
      <c r="G17" s="48">
        <f>'Приложение 2.1'!G17/1.2</f>
        <v>237.5</v>
      </c>
      <c r="H17" s="49">
        <f>'Приложение 2.1'!H17/1.2</f>
        <v>266.66666666666669</v>
      </c>
      <c r="J17" s="47"/>
      <c r="K17" s="47"/>
      <c r="L17" s="47"/>
      <c r="M17" s="47"/>
      <c r="N17" s="47"/>
    </row>
    <row r="18" spans="1:14" s="10" customFormat="1" ht="30" customHeight="1" x14ac:dyDescent="0.25">
      <c r="A18" s="22">
        <v>3</v>
      </c>
      <c r="B18" s="19" t="s">
        <v>19</v>
      </c>
      <c r="C18" s="113">
        <f>'Приложение 2.1'!C18/1.2</f>
        <v>183.33333333333334</v>
      </c>
      <c r="D18" s="114">
        <f>'Приложение 2.1'!D18/1.18</f>
        <v>0</v>
      </c>
      <c r="E18" s="48">
        <f>'Приложение 2.1'!E18/1.2</f>
        <v>200</v>
      </c>
      <c r="F18" s="48">
        <f>'Приложение 2.1'!F18/1.2</f>
        <v>220.83333333333334</v>
      </c>
      <c r="G18" s="48">
        <f>'Приложение 2.1'!G18/1.2</f>
        <v>237.5</v>
      </c>
      <c r="H18" s="49">
        <f>'Приложение 2.1'!H18/1.2</f>
        <v>266.66666666666669</v>
      </c>
      <c r="J18" s="47"/>
      <c r="K18" s="47"/>
      <c r="L18" s="47"/>
      <c r="M18" s="47"/>
      <c r="N18" s="47"/>
    </row>
    <row r="19" spans="1:14" s="10" customFormat="1" ht="30" customHeight="1" x14ac:dyDescent="0.25">
      <c r="A19" s="23">
        <v>4</v>
      </c>
      <c r="B19" s="24" t="s">
        <v>34</v>
      </c>
      <c r="C19" s="113">
        <f>'Приложение 2.1'!C19/1.2</f>
        <v>220.83333333333334</v>
      </c>
      <c r="D19" s="114">
        <f>'Приложение 2.1'!D19/1.18</f>
        <v>0</v>
      </c>
      <c r="E19" s="48">
        <f>'Приложение 2.1'!E19/1.2</f>
        <v>237.5</v>
      </c>
      <c r="F19" s="48">
        <f>'Приложение 2.1'!F19/1.2</f>
        <v>258.33333333333337</v>
      </c>
      <c r="G19" s="48">
        <f>'Приложение 2.1'!G19/1.2</f>
        <v>329.16666666666669</v>
      </c>
      <c r="H19" s="49">
        <f>'Приложение 2.1'!H19/1.2</f>
        <v>329.16666666666669</v>
      </c>
      <c r="J19" s="47"/>
      <c r="K19" s="47"/>
      <c r="L19" s="47"/>
      <c r="M19" s="47"/>
      <c r="N19" s="47"/>
    </row>
    <row r="20" spans="1:14" s="10" customFormat="1" ht="30" customHeight="1" x14ac:dyDescent="0.25">
      <c r="A20" s="26">
        <v>5</v>
      </c>
      <c r="B20" s="24" t="s">
        <v>35</v>
      </c>
      <c r="C20" s="115">
        <f>'Приложение 2.1'!C20/1.2</f>
        <v>66.666666666666671</v>
      </c>
      <c r="D20" s="116">
        <f>'Приложение 2.1'!D20/1.18</f>
        <v>0</v>
      </c>
      <c r="E20" s="116">
        <f>'Приложение 2.1'!E20/1.18</f>
        <v>0</v>
      </c>
      <c r="F20" s="116">
        <f>'Приложение 2.1'!F20/1.18</f>
        <v>0</v>
      </c>
      <c r="G20" s="116">
        <f>'Приложение 2.1'!G20/1.18</f>
        <v>0</v>
      </c>
      <c r="H20" s="117">
        <f>'Приложение 2.1'!H20/1.18</f>
        <v>0</v>
      </c>
    </row>
    <row r="21" spans="1:14" s="10" customFormat="1" ht="30" customHeight="1" x14ac:dyDescent="0.25">
      <c r="A21" s="26">
        <v>6</v>
      </c>
      <c r="B21" s="24" t="s">
        <v>22</v>
      </c>
      <c r="C21" s="104">
        <f>'Приложение 2.1'!C21/1.2</f>
        <v>200</v>
      </c>
      <c r="D21" s="105">
        <f>'Приложение 2.1'!D21/1.18</f>
        <v>0</v>
      </c>
      <c r="E21" s="106">
        <f>'Приложение 2.1'!E21/1.2</f>
        <v>208.33333333333334</v>
      </c>
      <c r="F21" s="107">
        <f>'Приложение 2.1'!F21/1.18</f>
        <v>0</v>
      </c>
      <c r="G21" s="105">
        <f>'Приложение 2.1'!G21/1.2</f>
        <v>220.83333333333334</v>
      </c>
      <c r="H21" s="108">
        <f>'Приложение 2.1'!H21/1.18</f>
        <v>0</v>
      </c>
    </row>
    <row r="22" spans="1:14" s="10" customFormat="1" ht="30" customHeight="1" x14ac:dyDescent="0.25">
      <c r="A22" s="26">
        <v>7</v>
      </c>
      <c r="B22" s="24" t="s">
        <v>36</v>
      </c>
      <c r="C22" s="104">
        <f>'Приложение 2.1'!C22/1.2</f>
        <v>258.33333333333337</v>
      </c>
      <c r="D22" s="105">
        <f>'Приложение 2.1'!D22/1.18</f>
        <v>0</v>
      </c>
      <c r="E22" s="105">
        <f>'Приложение 2.1'!E22/1.18</f>
        <v>0</v>
      </c>
      <c r="F22" s="105">
        <f>'Приложение 2.1'!F22/1.18</f>
        <v>0</v>
      </c>
      <c r="G22" s="105">
        <f>'Приложение 2.1'!G22/1.18</f>
        <v>0</v>
      </c>
      <c r="H22" s="108">
        <f>'Приложение 2.1'!H22/1.18</f>
        <v>0</v>
      </c>
    </row>
    <row r="23" spans="1:14" s="10" customFormat="1" ht="30" customHeight="1" thickBot="1" x14ac:dyDescent="0.3">
      <c r="A23" s="27">
        <v>8</v>
      </c>
      <c r="B23" s="28" t="s">
        <v>37</v>
      </c>
      <c r="C23" s="118">
        <f>'Приложение 2.1'!C23/1.2</f>
        <v>300</v>
      </c>
      <c r="D23" s="119">
        <f>'Приложение 2.1'!D23/1.18</f>
        <v>0</v>
      </c>
      <c r="E23" s="119">
        <f>'Приложение 2.1'!E23/1.18</f>
        <v>0</v>
      </c>
      <c r="F23" s="119">
        <f>'Приложение 2.1'!F23/1.18</f>
        <v>0</v>
      </c>
      <c r="G23" s="119">
        <f>'Приложение 2.1'!G23/1.18</f>
        <v>0</v>
      </c>
      <c r="H23" s="120">
        <f>'Приложение 2.1'!H23/1.18</f>
        <v>0</v>
      </c>
    </row>
    <row r="24" spans="1:14" ht="17.25" customHeight="1" x14ac:dyDescent="0.25"/>
    <row r="25" spans="1:14" s="10" customFormat="1" ht="19.5" customHeight="1" x14ac:dyDescent="0.25">
      <c r="A25" s="8"/>
      <c r="B25" s="9"/>
      <c r="C25" s="9"/>
      <c r="D25" s="9"/>
      <c r="E25" s="9"/>
      <c r="F25" s="9"/>
      <c r="G25" s="9"/>
      <c r="H25" s="9"/>
    </row>
    <row r="26" spans="1:14" s="10" customFormat="1" ht="17.25" customHeight="1" thickBot="1" x14ac:dyDescent="0.3">
      <c r="A26" s="8"/>
      <c r="B26" s="9"/>
      <c r="C26" s="9"/>
      <c r="D26" s="9"/>
      <c r="E26" s="9"/>
      <c r="F26" s="9"/>
      <c r="G26" s="74" t="s">
        <v>7</v>
      </c>
      <c r="H26" s="74"/>
    </row>
    <row r="27" spans="1:14" s="10" customFormat="1" ht="19.5" customHeight="1" thickBot="1" x14ac:dyDescent="0.3">
      <c r="A27" s="75" t="s">
        <v>25</v>
      </c>
      <c r="B27" s="76"/>
      <c r="C27" s="76"/>
      <c r="D27" s="76"/>
      <c r="E27" s="76"/>
      <c r="F27" s="76"/>
      <c r="G27" s="76"/>
      <c r="H27" s="77"/>
    </row>
    <row r="28" spans="1:14" s="10" customFormat="1" ht="19.5" customHeight="1" thickBot="1" x14ac:dyDescent="0.3">
      <c r="A28" s="78" t="s">
        <v>9</v>
      </c>
      <c r="B28" s="80" t="s">
        <v>10</v>
      </c>
      <c r="C28" s="75" t="s">
        <v>26</v>
      </c>
      <c r="D28" s="76"/>
      <c r="E28" s="76"/>
      <c r="F28" s="76"/>
      <c r="G28" s="76"/>
      <c r="H28" s="77"/>
    </row>
    <row r="29" spans="1:14" s="10" customFormat="1" ht="19.5" thickBot="1" x14ac:dyDescent="0.3">
      <c r="A29" s="79"/>
      <c r="B29" s="76"/>
      <c r="C29" s="91"/>
      <c r="D29" s="92"/>
      <c r="E29" s="92"/>
      <c r="F29" s="92"/>
      <c r="G29" s="92"/>
      <c r="H29" s="93"/>
    </row>
    <row r="30" spans="1:14" s="10" customFormat="1" ht="27.75" customHeight="1" x14ac:dyDescent="0.25">
      <c r="A30" s="29">
        <v>1</v>
      </c>
      <c r="B30" s="50" t="s">
        <v>27</v>
      </c>
      <c r="C30" s="121">
        <f>'Приложение 2.1'!C29/1.2</f>
        <v>83.333333333333343</v>
      </c>
      <c r="D30" s="122">
        <f>'Приложение 2.1'!D29/1.18</f>
        <v>0</v>
      </c>
      <c r="E30" s="122">
        <f>'Приложение 2.1'!E29/1.18</f>
        <v>0</v>
      </c>
      <c r="F30" s="122">
        <f>'Приложение 2.1'!F29/1.18</f>
        <v>0</v>
      </c>
      <c r="G30" s="122">
        <f>'Приложение 2.1'!G29/1.18</f>
        <v>0</v>
      </c>
      <c r="H30" s="123">
        <f>'Приложение 2.1'!H29/1.18</f>
        <v>0</v>
      </c>
    </row>
    <row r="31" spans="1:14" s="10" customFormat="1" ht="37.5" x14ac:dyDescent="0.25">
      <c r="A31" s="31">
        <v>2</v>
      </c>
      <c r="B31" s="51" t="s">
        <v>28</v>
      </c>
      <c r="C31" s="124">
        <f>'Приложение 2.1'!C30/1.2</f>
        <v>200</v>
      </c>
      <c r="D31" s="125">
        <f>'Приложение 2.1'!D30/1.18</f>
        <v>0</v>
      </c>
      <c r="E31" s="125">
        <f>'Приложение 2.1'!E30/1.18</f>
        <v>0</v>
      </c>
      <c r="F31" s="125">
        <f>'Приложение 2.1'!F30/1.18</f>
        <v>0</v>
      </c>
      <c r="G31" s="125">
        <f>'Приложение 2.1'!G30/1.18</f>
        <v>0</v>
      </c>
      <c r="H31" s="126">
        <f>'Приложение 2.1'!H30/1.18</f>
        <v>0</v>
      </c>
    </row>
    <row r="32" spans="1:14" s="10" customFormat="1" ht="49.5" customHeight="1" x14ac:dyDescent="0.25">
      <c r="A32" s="31">
        <v>3</v>
      </c>
      <c r="B32" s="51" t="s">
        <v>29</v>
      </c>
      <c r="C32" s="124">
        <f>'Приложение 2.1'!C31/1.2</f>
        <v>200</v>
      </c>
      <c r="D32" s="125">
        <f>'Приложение 2.1'!D31/1.18</f>
        <v>0</v>
      </c>
      <c r="E32" s="125">
        <f>'Приложение 2.1'!E31/1.18</f>
        <v>0</v>
      </c>
      <c r="F32" s="125">
        <f>'Приложение 2.1'!F31/1.18</f>
        <v>0</v>
      </c>
      <c r="G32" s="125">
        <f>'Приложение 2.1'!G31/1.18</f>
        <v>0</v>
      </c>
      <c r="H32" s="126">
        <f>'Приложение 2.1'!H31/1.18</f>
        <v>0</v>
      </c>
    </row>
    <row r="33" spans="1:8" s="10" customFormat="1" ht="38.25" thickBot="1" x14ac:dyDescent="0.3">
      <c r="A33" s="33">
        <v>4</v>
      </c>
      <c r="B33" s="52" t="s">
        <v>30</v>
      </c>
      <c r="C33" s="127">
        <f>'Приложение 2.1'!C32/1.2</f>
        <v>200</v>
      </c>
      <c r="D33" s="128">
        <f>'Приложение 2.1'!D32/1.18</f>
        <v>0</v>
      </c>
      <c r="E33" s="128">
        <f>'Приложение 2.1'!E32/1.18</f>
        <v>0</v>
      </c>
      <c r="F33" s="128">
        <f>'Приложение 2.1'!F32/1.18</f>
        <v>0</v>
      </c>
      <c r="G33" s="128">
        <f>'Приложение 2.1'!G32/1.18</f>
        <v>0</v>
      </c>
      <c r="H33" s="129">
        <f>'Приложение 2.1'!H32/1.18</f>
        <v>0</v>
      </c>
    </row>
    <row r="34" spans="1:8" s="10" customFormat="1" x14ac:dyDescent="0.25">
      <c r="A34" s="35"/>
      <c r="B34" s="36"/>
      <c r="C34" s="53"/>
      <c r="D34" s="53"/>
      <c r="E34" s="53"/>
      <c r="F34" s="53"/>
      <c r="G34" s="53"/>
      <c r="H34" s="53"/>
    </row>
    <row r="35" spans="1:8" x14ac:dyDescent="0.25">
      <c r="A35" s="38"/>
      <c r="B35" s="39"/>
      <c r="C35" s="39"/>
      <c r="D35" s="39"/>
      <c r="E35" s="39"/>
      <c r="F35" s="39"/>
      <c r="G35" s="39"/>
      <c r="H35" s="39"/>
    </row>
    <row r="36" spans="1:8" ht="44.25" customHeight="1" x14ac:dyDescent="0.25">
      <c r="A36" s="130" t="s">
        <v>38</v>
      </c>
      <c r="B36" s="130"/>
      <c r="C36" s="130"/>
      <c r="D36" s="130"/>
      <c r="E36" s="130"/>
      <c r="F36" s="130"/>
      <c r="G36" s="130"/>
      <c r="H36" s="130"/>
    </row>
    <row r="37" spans="1:8" x14ac:dyDescent="0.25">
      <c r="A37" s="131"/>
      <c r="B37" s="131"/>
      <c r="C37" s="131"/>
      <c r="D37" s="131"/>
      <c r="E37" s="131"/>
      <c r="F37" s="131"/>
      <c r="G37" s="131"/>
      <c r="H37" s="131"/>
    </row>
    <row r="38" spans="1:8" ht="36.75" customHeight="1" x14ac:dyDescent="0.25">
      <c r="A38" s="87" t="s">
        <v>39</v>
      </c>
      <c r="B38" s="87"/>
      <c r="C38" s="87"/>
      <c r="D38" s="87"/>
      <c r="E38" s="87"/>
      <c r="F38" s="87"/>
      <c r="G38" s="87"/>
      <c r="H38" s="87"/>
    </row>
    <row r="39" spans="1:8" x14ac:dyDescent="0.25">
      <c r="A39" s="38"/>
      <c r="B39" s="39"/>
      <c r="C39" s="39"/>
      <c r="D39" s="39"/>
      <c r="E39" s="39"/>
      <c r="F39" s="39"/>
      <c r="G39" s="39"/>
      <c r="H39" s="39"/>
    </row>
    <row r="40" spans="1:8" x14ac:dyDescent="0.25">
      <c r="A40" s="38"/>
      <c r="B40" s="39"/>
      <c r="C40" s="39"/>
      <c r="D40" s="39"/>
      <c r="E40" s="39"/>
      <c r="F40" s="39"/>
      <c r="G40" s="39"/>
      <c r="H40" s="39"/>
    </row>
    <row r="41" spans="1:8" x14ac:dyDescent="0.25">
      <c r="A41" s="38"/>
      <c r="B41" s="39"/>
      <c r="C41" s="39"/>
      <c r="D41" s="39"/>
      <c r="E41" s="39"/>
      <c r="F41" s="39"/>
      <c r="G41" s="39"/>
      <c r="H41" s="39"/>
    </row>
  </sheetData>
  <mergeCells count="35">
    <mergeCell ref="A38:H38"/>
    <mergeCell ref="C30:H30"/>
    <mergeCell ref="C31:H31"/>
    <mergeCell ref="C32:H32"/>
    <mergeCell ref="C33:H33"/>
    <mergeCell ref="A36:H36"/>
    <mergeCell ref="A37:H37"/>
    <mergeCell ref="C22:H22"/>
    <mergeCell ref="C23:H23"/>
    <mergeCell ref="G26:H26"/>
    <mergeCell ref="A27:H27"/>
    <mergeCell ref="A28:A29"/>
    <mergeCell ref="B28:B29"/>
    <mergeCell ref="C28:H29"/>
    <mergeCell ref="C21:D21"/>
    <mergeCell ref="E21:F21"/>
    <mergeCell ref="G21:H21"/>
    <mergeCell ref="G12:H12"/>
    <mergeCell ref="A13:H13"/>
    <mergeCell ref="A14:A15"/>
    <mergeCell ref="B14:B15"/>
    <mergeCell ref="C14:H14"/>
    <mergeCell ref="C15:D15"/>
    <mergeCell ref="C16:D16"/>
    <mergeCell ref="C17:D17"/>
    <mergeCell ref="C18:D18"/>
    <mergeCell ref="C19:D19"/>
    <mergeCell ref="C20:H20"/>
    <mergeCell ref="A11:H11"/>
    <mergeCell ref="E4:H4"/>
    <mergeCell ref="E1:H1"/>
    <mergeCell ref="D2:H2"/>
    <mergeCell ref="E3:H3"/>
    <mergeCell ref="A7:H7"/>
    <mergeCell ref="A8:H8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44"/>
  <sheetViews>
    <sheetView zoomScale="75" zoomScaleNormal="75" zoomScaleSheetLayoutView="80" workbookViewId="0">
      <selection activeCell="A8" sqref="A8:H8"/>
    </sheetView>
  </sheetViews>
  <sheetFormatPr defaultColWidth="9.140625" defaultRowHeight="18.75" x14ac:dyDescent="0.25"/>
  <cols>
    <col min="1" max="1" width="9.140625" style="1" customWidth="1"/>
    <col min="2" max="2" width="51.85546875" style="2" customWidth="1"/>
    <col min="3" max="4" width="9.7109375" style="2" customWidth="1"/>
    <col min="5" max="8" width="14.7109375" style="2" customWidth="1"/>
    <col min="9" max="13" width="9.140625" style="2"/>
    <col min="14" max="14" width="11.28515625" style="2" bestFit="1" customWidth="1"/>
    <col min="15" max="16384" width="9.140625" style="2"/>
  </cols>
  <sheetData>
    <row r="1" spans="1:15" s="54" customFormat="1" ht="24.95" customHeight="1" x14ac:dyDescent="0.25">
      <c r="A1" s="5"/>
      <c r="B1" s="10"/>
      <c r="C1" s="10"/>
      <c r="D1" s="2"/>
      <c r="E1" s="102" t="s">
        <v>40</v>
      </c>
      <c r="F1" s="102"/>
      <c r="G1" s="102"/>
      <c r="H1" s="102"/>
    </row>
    <row r="2" spans="1:15" s="54" customFormat="1" ht="24.95" customHeight="1" x14ac:dyDescent="0.3">
      <c r="A2" s="5"/>
      <c r="B2" s="10"/>
      <c r="C2" s="10"/>
      <c r="D2" s="67" t="s">
        <v>1</v>
      </c>
      <c r="E2" s="67"/>
      <c r="F2" s="67"/>
      <c r="G2" s="67"/>
      <c r="H2" s="67"/>
    </row>
    <row r="3" spans="1:15" s="54" customFormat="1" ht="24.95" customHeight="1" x14ac:dyDescent="0.3">
      <c r="A3" s="5"/>
      <c r="B3" s="10"/>
      <c r="C3" s="10"/>
      <c r="E3" s="133" t="s">
        <v>2</v>
      </c>
      <c r="F3" s="133"/>
      <c r="G3" s="133"/>
      <c r="H3" s="133"/>
    </row>
    <row r="4" spans="1:15" s="54" customFormat="1" ht="20.100000000000001" customHeight="1" x14ac:dyDescent="0.3">
      <c r="A4" s="10"/>
      <c r="B4" s="10"/>
      <c r="C4" s="10"/>
      <c r="D4" s="10"/>
      <c r="E4" s="67" t="s">
        <v>44</v>
      </c>
      <c r="F4" s="67"/>
      <c r="G4" s="67"/>
      <c r="H4" s="67"/>
    </row>
    <row r="5" spans="1:15" s="54" customFormat="1" ht="20.100000000000001" customHeight="1" x14ac:dyDescent="0.3">
      <c r="A5" s="10"/>
      <c r="B5" s="10"/>
      <c r="C5" s="10"/>
      <c r="D5" s="10"/>
      <c r="E5" s="4"/>
      <c r="F5" s="4"/>
      <c r="G5" s="4"/>
      <c r="H5" s="4"/>
    </row>
    <row r="6" spans="1:15" ht="24.95" customHeight="1" x14ac:dyDescent="0.25">
      <c r="A6" s="134" t="s">
        <v>3</v>
      </c>
      <c r="B6" s="134"/>
      <c r="C6" s="134"/>
      <c r="D6" s="134"/>
      <c r="E6" s="134"/>
      <c r="F6" s="134"/>
      <c r="G6" s="134"/>
      <c r="H6" s="134"/>
      <c r="I6" s="10"/>
    </row>
    <row r="7" spans="1:15" ht="24.95" customHeight="1" x14ac:dyDescent="0.25">
      <c r="A7" s="134" t="s">
        <v>4</v>
      </c>
      <c r="B7" s="134"/>
      <c r="C7" s="134"/>
      <c r="D7" s="134"/>
      <c r="E7" s="134"/>
      <c r="F7" s="134"/>
      <c r="G7" s="134"/>
      <c r="H7" s="134"/>
      <c r="I7" s="10"/>
    </row>
    <row r="8" spans="1:15" ht="48.75" customHeight="1" x14ac:dyDescent="0.25">
      <c r="A8" s="132" t="s">
        <v>41</v>
      </c>
      <c r="B8" s="132"/>
      <c r="C8" s="132"/>
      <c r="D8" s="132"/>
      <c r="E8" s="132"/>
      <c r="F8" s="132"/>
      <c r="G8" s="132"/>
      <c r="H8" s="132"/>
      <c r="I8" s="10"/>
    </row>
    <row r="9" spans="1:15" ht="18.75" customHeight="1" x14ac:dyDescent="0.25">
      <c r="A9" s="7"/>
      <c r="B9" s="7"/>
      <c r="C9" s="7"/>
      <c r="D9" s="7"/>
      <c r="E9" s="7"/>
      <c r="F9" s="7"/>
      <c r="G9" s="7"/>
      <c r="H9" s="7"/>
    </row>
    <row r="10" spans="1:15" s="10" customFormat="1" ht="18.75" customHeight="1" x14ac:dyDescent="0.25">
      <c r="A10" s="8"/>
    </row>
    <row r="11" spans="1:15" s="10" customFormat="1" ht="18.75" customHeight="1" x14ac:dyDescent="0.25">
      <c r="A11" s="73" t="s">
        <v>6</v>
      </c>
      <c r="B11" s="73"/>
      <c r="C11" s="73"/>
      <c r="D11" s="73"/>
      <c r="E11" s="73"/>
      <c r="F11" s="73"/>
      <c r="G11" s="73"/>
      <c r="H11" s="73"/>
    </row>
    <row r="12" spans="1:15" s="10" customFormat="1" ht="17.25" customHeight="1" thickBot="1" x14ac:dyDescent="0.3">
      <c r="A12" s="8"/>
      <c r="B12" s="9"/>
      <c r="C12" s="9"/>
      <c r="D12" s="9"/>
      <c r="E12" s="9"/>
      <c r="F12" s="9"/>
      <c r="G12" s="74" t="s">
        <v>7</v>
      </c>
      <c r="H12" s="74"/>
    </row>
    <row r="13" spans="1:15" s="10" customFormat="1" ht="19.5" thickBot="1" x14ac:dyDescent="0.3">
      <c r="A13" s="75" t="s">
        <v>8</v>
      </c>
      <c r="B13" s="76"/>
      <c r="C13" s="76"/>
      <c r="D13" s="76"/>
      <c r="E13" s="76"/>
      <c r="F13" s="76"/>
      <c r="G13" s="76"/>
      <c r="H13" s="77"/>
    </row>
    <row r="14" spans="1:15" s="10" customFormat="1" ht="19.5" customHeight="1" thickBot="1" x14ac:dyDescent="0.3">
      <c r="A14" s="78" t="s">
        <v>9</v>
      </c>
      <c r="B14" s="80" t="s">
        <v>10</v>
      </c>
      <c r="C14" s="76" t="s">
        <v>11</v>
      </c>
      <c r="D14" s="76"/>
      <c r="E14" s="76"/>
      <c r="F14" s="76"/>
      <c r="G14" s="76"/>
      <c r="H14" s="77"/>
    </row>
    <row r="15" spans="1:15" s="10" customFormat="1" ht="31.5" customHeight="1" thickBot="1" x14ac:dyDescent="0.3">
      <c r="A15" s="79"/>
      <c r="B15" s="81"/>
      <c r="C15" s="82" t="s">
        <v>12</v>
      </c>
      <c r="D15" s="83"/>
      <c r="E15" s="11" t="s">
        <v>13</v>
      </c>
      <c r="F15" s="11" t="s">
        <v>14</v>
      </c>
      <c r="G15" s="11" t="s">
        <v>15</v>
      </c>
      <c r="H15" s="12" t="s">
        <v>16</v>
      </c>
      <c r="O15" s="47"/>
    </row>
    <row r="16" spans="1:15" s="10" customFormat="1" ht="30" customHeight="1" x14ac:dyDescent="0.25">
      <c r="A16" s="13">
        <v>1</v>
      </c>
      <c r="B16" s="55" t="s">
        <v>17</v>
      </c>
      <c r="C16" s="139">
        <f>ROUND('Приложение 2.1'!C16*0.85,0)</f>
        <v>149</v>
      </c>
      <c r="D16" s="140">
        <f>ROUND('Приложение 2.1'!D16*0.8,0)</f>
        <v>0</v>
      </c>
      <c r="E16" s="56">
        <f>ROUND('Приложение 2.1'!E16*0.85,0)</f>
        <v>162</v>
      </c>
      <c r="F16" s="56">
        <f>ROUND('Приложение 2.1'!F16*0.85,0)</f>
        <v>170</v>
      </c>
      <c r="G16" s="57">
        <f>ROUND('Приложение 2.1'!G16*0.85,0)</f>
        <v>204</v>
      </c>
      <c r="H16" s="58">
        <f>ROUND('Приложение 2.1'!H16*0.85,0)</f>
        <v>264</v>
      </c>
    </row>
    <row r="17" spans="1:14" s="10" customFormat="1" ht="30" customHeight="1" x14ac:dyDescent="0.25">
      <c r="A17" s="18">
        <f>A16+1</f>
        <v>2</v>
      </c>
      <c r="B17" s="59" t="s">
        <v>18</v>
      </c>
      <c r="C17" s="135">
        <f>ROUND('Приложение 2.1'!C17*0.85,0)</f>
        <v>187</v>
      </c>
      <c r="D17" s="136">
        <f>ROUND('Приложение 2.1'!D17*0.8,0)</f>
        <v>0</v>
      </c>
      <c r="E17" s="60">
        <f>ROUND('Приложение 2.1'!E17*0.85,0)</f>
        <v>204</v>
      </c>
      <c r="F17" s="60">
        <f>ROUND('Приложение 2.1'!F17*0.85,0)</f>
        <v>225</v>
      </c>
      <c r="G17" s="60">
        <f>ROUND('Приложение 2.1'!G17*0.85,0)</f>
        <v>242</v>
      </c>
      <c r="H17" s="61">
        <f>ROUND('Приложение 2.1'!H17*0.85,0)</f>
        <v>272</v>
      </c>
      <c r="N17" s="62"/>
    </row>
    <row r="18" spans="1:14" s="10" customFormat="1" ht="30" customHeight="1" x14ac:dyDescent="0.25">
      <c r="A18" s="22">
        <v>3</v>
      </c>
      <c r="B18" s="59" t="s">
        <v>19</v>
      </c>
      <c r="C18" s="135">
        <f>ROUND('Приложение 2.1'!C18*0.85,0)</f>
        <v>187</v>
      </c>
      <c r="D18" s="136">
        <f>ROUND('Приложение 2.1'!D18*0.8,0)</f>
        <v>0</v>
      </c>
      <c r="E18" s="60">
        <f>ROUND('Приложение 2.1'!E18*0.85,0)</f>
        <v>204</v>
      </c>
      <c r="F18" s="60">
        <f>ROUND('Приложение 2.1'!F18*0.85,0)</f>
        <v>225</v>
      </c>
      <c r="G18" s="60">
        <f>ROUND('Приложение 2.1'!G18*0.85,0)</f>
        <v>242</v>
      </c>
      <c r="H18" s="61">
        <f>ROUND('Приложение 2.1'!H18*0.85,0)</f>
        <v>272</v>
      </c>
    </row>
    <row r="19" spans="1:14" s="10" customFormat="1" ht="30" customHeight="1" x14ac:dyDescent="0.25">
      <c r="A19" s="23">
        <v>4</v>
      </c>
      <c r="B19" s="63" t="s">
        <v>42</v>
      </c>
      <c r="C19" s="135">
        <f>ROUND('Приложение 2.1'!C19*0.85,0)</f>
        <v>225</v>
      </c>
      <c r="D19" s="136">
        <f>ROUND('Приложение 2.1'!D19*0.8,0)</f>
        <v>0</v>
      </c>
      <c r="E19" s="64">
        <f>ROUND('Приложение 2.1'!E19*0.85,0)</f>
        <v>242</v>
      </c>
      <c r="F19" s="64">
        <f>ROUND('Приложение 2.1'!F19*0.85,0)</f>
        <v>264</v>
      </c>
      <c r="G19" s="60">
        <f>ROUND('Приложение 2.1'!G19*0.85,0)</f>
        <v>336</v>
      </c>
      <c r="H19" s="61">
        <f>ROUND('Приложение 2.1'!H19*0.85,0)</f>
        <v>336</v>
      </c>
    </row>
    <row r="20" spans="1:14" s="10" customFormat="1" ht="30" customHeight="1" x14ac:dyDescent="0.25">
      <c r="A20" s="26">
        <v>5</v>
      </c>
      <c r="B20" s="63" t="s">
        <v>43</v>
      </c>
      <c r="C20" s="135">
        <f>ROUND('Приложение 2.1'!C20*0.85,0)</f>
        <v>68</v>
      </c>
      <c r="D20" s="141">
        <f>ROUND('Приложение 2.1'!D20*0.8,0)</f>
        <v>0</v>
      </c>
      <c r="E20" s="141">
        <f>ROUND('Приложение 2.1'!E20*0.8,0)</f>
        <v>0</v>
      </c>
      <c r="F20" s="141">
        <f>ROUND('Приложение 2.1'!F20*0.8,0)</f>
        <v>0</v>
      </c>
      <c r="G20" s="141">
        <f>ROUND('Приложение 2.1'!G20*0.8,0)</f>
        <v>0</v>
      </c>
      <c r="H20" s="138">
        <f>ROUND('Приложение 2.1'!H20*0.8,0)</f>
        <v>0</v>
      </c>
    </row>
    <row r="21" spans="1:14" s="10" customFormat="1" ht="30" customHeight="1" x14ac:dyDescent="0.25">
      <c r="A21" s="26">
        <v>6</v>
      </c>
      <c r="B21" s="63" t="s">
        <v>22</v>
      </c>
      <c r="C21" s="135">
        <f>ROUND('Приложение 2.1'!C21*0.85,0)</f>
        <v>204</v>
      </c>
      <c r="D21" s="136">
        <f>ROUND('Приложение 2.1'!D21*0.8,0)</f>
        <v>0</v>
      </c>
      <c r="E21" s="137">
        <f>ROUND('Приложение 2.1'!E21*0.85,0)</f>
        <v>213</v>
      </c>
      <c r="F21" s="136">
        <f>ROUND('Приложение 2.1'!F21*0.8,0)</f>
        <v>0</v>
      </c>
      <c r="G21" s="137">
        <f>ROUND('Приложение 2.1'!G21*0.85,0)</f>
        <v>225</v>
      </c>
      <c r="H21" s="138">
        <f>ROUND('Приложение 2.1'!H21*0.8,0)</f>
        <v>0</v>
      </c>
    </row>
    <row r="22" spans="1:14" s="10" customFormat="1" ht="30" customHeight="1" x14ac:dyDescent="0.25">
      <c r="A22" s="26">
        <v>7</v>
      </c>
      <c r="B22" s="63" t="s">
        <v>23</v>
      </c>
      <c r="C22" s="135">
        <f>ROUND('Приложение 2.1'!C22*0.85,0)</f>
        <v>264</v>
      </c>
      <c r="D22" s="141">
        <f>ROUND('Приложение 2.1'!D22*0.8,0)</f>
        <v>0</v>
      </c>
      <c r="E22" s="141">
        <f>ROUND('Приложение 2.1'!E22*0.8,0)</f>
        <v>0</v>
      </c>
      <c r="F22" s="141">
        <f>ROUND('Приложение 2.1'!F22*0.8,0)</f>
        <v>0</v>
      </c>
      <c r="G22" s="141">
        <f>ROUND('Приложение 2.1'!G22*0.8,0)</f>
        <v>0</v>
      </c>
      <c r="H22" s="138">
        <f>ROUND('Приложение 2.1'!H22*0.8,0)</f>
        <v>0</v>
      </c>
    </row>
    <row r="23" spans="1:14" s="10" customFormat="1" ht="30" customHeight="1" thickBot="1" x14ac:dyDescent="0.3">
      <c r="A23" s="27">
        <v>8</v>
      </c>
      <c r="B23" s="65" t="s">
        <v>24</v>
      </c>
      <c r="C23" s="142">
        <f>ROUND('Приложение 2.1'!C23*0.85,0)</f>
        <v>306</v>
      </c>
      <c r="D23" s="143">
        <f>ROUND('Приложение 2.1'!D23*0.8,0)</f>
        <v>0</v>
      </c>
      <c r="E23" s="143">
        <f>ROUND('Приложение 2.1'!E23*0.8,0)</f>
        <v>0</v>
      </c>
      <c r="F23" s="143">
        <f>ROUND('Приложение 2.1'!F23*0.8,0)</f>
        <v>0</v>
      </c>
      <c r="G23" s="143">
        <f>ROUND('Приложение 2.1'!G23*0.8,0)</f>
        <v>0</v>
      </c>
      <c r="H23" s="144">
        <f>ROUND('Приложение 2.1'!H23*0.8,0)</f>
        <v>0</v>
      </c>
    </row>
    <row r="24" spans="1:14" s="10" customFormat="1" ht="12.75" customHeight="1" x14ac:dyDescent="0.25">
      <c r="A24" s="1"/>
      <c r="B24" s="2"/>
      <c r="C24" s="2"/>
      <c r="D24" s="2"/>
      <c r="E24" s="2"/>
      <c r="F24" s="2"/>
      <c r="G24" s="2"/>
      <c r="H24" s="2"/>
    </row>
    <row r="25" spans="1:14" s="10" customFormat="1" x14ac:dyDescent="0.25">
      <c r="A25" s="8"/>
      <c r="B25" s="9"/>
      <c r="C25" s="9"/>
      <c r="D25" s="9"/>
      <c r="E25" s="9"/>
      <c r="F25" s="9"/>
      <c r="G25" s="9"/>
      <c r="H25" s="9"/>
    </row>
    <row r="26" spans="1:14" ht="17.25" customHeight="1" thickBot="1" x14ac:dyDescent="0.3">
      <c r="A26" s="8"/>
      <c r="B26" s="9"/>
      <c r="C26" s="9"/>
      <c r="D26" s="9"/>
      <c r="E26" s="9"/>
      <c r="F26" s="9"/>
      <c r="G26" s="74" t="s">
        <v>7</v>
      </c>
      <c r="H26" s="74"/>
    </row>
    <row r="27" spans="1:14" s="10" customFormat="1" ht="19.5" customHeight="1" thickBot="1" x14ac:dyDescent="0.3">
      <c r="A27" s="75" t="s">
        <v>25</v>
      </c>
      <c r="B27" s="76"/>
      <c r="C27" s="76"/>
      <c r="D27" s="76"/>
      <c r="E27" s="76"/>
      <c r="F27" s="76"/>
      <c r="G27" s="76"/>
      <c r="H27" s="77"/>
    </row>
    <row r="28" spans="1:14" s="10" customFormat="1" ht="19.5" thickBot="1" x14ac:dyDescent="0.3">
      <c r="A28" s="78" t="s">
        <v>9</v>
      </c>
      <c r="B28" s="80" t="s">
        <v>10</v>
      </c>
      <c r="C28" s="75" t="s">
        <v>26</v>
      </c>
      <c r="D28" s="76"/>
      <c r="E28" s="76"/>
      <c r="F28" s="76"/>
      <c r="G28" s="76"/>
      <c r="H28" s="77"/>
    </row>
    <row r="29" spans="1:14" s="10" customFormat="1" ht="19.5" customHeight="1" thickBot="1" x14ac:dyDescent="0.3">
      <c r="A29" s="79"/>
      <c r="B29" s="76"/>
      <c r="C29" s="91"/>
      <c r="D29" s="92"/>
      <c r="E29" s="92"/>
      <c r="F29" s="92"/>
      <c r="G29" s="92"/>
      <c r="H29" s="93"/>
    </row>
    <row r="30" spans="1:14" s="10" customFormat="1" ht="30.75" customHeight="1" x14ac:dyDescent="0.25">
      <c r="A30" s="29">
        <v>1</v>
      </c>
      <c r="B30" s="30" t="s">
        <v>27</v>
      </c>
      <c r="C30" s="145">
        <f>ROUND('Приложение 2.1'!C29*0.85,0)</f>
        <v>85</v>
      </c>
      <c r="D30" s="146">
        <f>ROUND('Приложение 2.1'!D29*0.8,0)</f>
        <v>0</v>
      </c>
      <c r="E30" s="146">
        <f>ROUND('Приложение 2.1'!E29*0.8,0)</f>
        <v>0</v>
      </c>
      <c r="F30" s="146">
        <f>ROUND('Приложение 2.1'!F29*0.8,0)</f>
        <v>0</v>
      </c>
      <c r="G30" s="146">
        <f>ROUND('Приложение 2.1'!G29*0.8,0)</f>
        <v>0</v>
      </c>
      <c r="H30" s="147">
        <f>ROUND('Приложение 2.1'!H29*0.8,0)</f>
        <v>0</v>
      </c>
    </row>
    <row r="31" spans="1:14" s="10" customFormat="1" ht="37.5" x14ac:dyDescent="0.25">
      <c r="A31" s="31">
        <v>2</v>
      </c>
      <c r="B31" s="32" t="s">
        <v>28</v>
      </c>
      <c r="C31" s="148">
        <f>ROUND('Приложение 2.1'!C30*0.85,0)</f>
        <v>204</v>
      </c>
      <c r="D31" s="149">
        <f>ROUND('Приложение 2.1'!D30*0.8,0)</f>
        <v>0</v>
      </c>
      <c r="E31" s="149">
        <f>ROUND('Приложение 2.1'!E30*0.8,0)</f>
        <v>0</v>
      </c>
      <c r="F31" s="149">
        <f>ROUND('Приложение 2.1'!F30*0.8,0)</f>
        <v>0</v>
      </c>
      <c r="G31" s="149">
        <f>ROUND('Приложение 2.1'!G30*0.8,0)</f>
        <v>0</v>
      </c>
      <c r="H31" s="150">
        <f>ROUND('Приложение 2.1'!H30*0.8,0)</f>
        <v>0</v>
      </c>
    </row>
    <row r="32" spans="1:14" s="10" customFormat="1" ht="44.25" customHeight="1" x14ac:dyDescent="0.25">
      <c r="A32" s="31">
        <v>3</v>
      </c>
      <c r="B32" s="32" t="s">
        <v>29</v>
      </c>
      <c r="C32" s="148">
        <f>ROUND('Приложение 2.1'!C31*0.85,0)</f>
        <v>204</v>
      </c>
      <c r="D32" s="149">
        <f>ROUND('Приложение 2.1'!D31*0.8,0)</f>
        <v>0</v>
      </c>
      <c r="E32" s="149">
        <f>ROUND('Приложение 2.1'!E31*0.8,0)</f>
        <v>0</v>
      </c>
      <c r="F32" s="149">
        <f>ROUND('Приложение 2.1'!F31*0.8,0)</f>
        <v>0</v>
      </c>
      <c r="G32" s="149">
        <f>ROUND('Приложение 2.1'!G31*0.8,0)</f>
        <v>0</v>
      </c>
      <c r="H32" s="150">
        <f>ROUND('Приложение 2.1'!H31*0.8,0)</f>
        <v>0</v>
      </c>
    </row>
    <row r="33" spans="1:8" s="10" customFormat="1" ht="44.25" customHeight="1" thickBot="1" x14ac:dyDescent="0.3">
      <c r="A33" s="33">
        <v>4</v>
      </c>
      <c r="B33" s="34" t="s">
        <v>30</v>
      </c>
      <c r="C33" s="151">
        <f>ROUND('Приложение 2.1'!C32*0.85,0)</f>
        <v>204</v>
      </c>
      <c r="D33" s="152">
        <f>ROUND('Приложение 2.1'!D32*0.8,0)</f>
        <v>0</v>
      </c>
      <c r="E33" s="152">
        <f>ROUND('Приложение 2.1'!E32*0.8,0)</f>
        <v>0</v>
      </c>
      <c r="F33" s="152">
        <f>ROUND('Приложение 2.1'!F32*0.8,0)</f>
        <v>0</v>
      </c>
      <c r="G33" s="152">
        <f>ROUND('Приложение 2.1'!G32*0.8,0)</f>
        <v>0</v>
      </c>
      <c r="H33" s="153">
        <f>ROUND('Приложение 2.1'!H32*0.8,0)</f>
        <v>0</v>
      </c>
    </row>
    <row r="34" spans="1:8" s="10" customFormat="1" x14ac:dyDescent="0.25">
      <c r="A34" s="35"/>
      <c r="B34" s="36"/>
      <c r="C34" s="37"/>
      <c r="D34" s="37"/>
      <c r="E34" s="37"/>
      <c r="F34" s="37"/>
      <c r="G34" s="37"/>
      <c r="H34" s="37"/>
    </row>
    <row r="35" spans="1:8" s="10" customFormat="1" x14ac:dyDescent="0.3">
      <c r="A35" s="101"/>
      <c r="B35" s="101"/>
      <c r="C35" s="101"/>
      <c r="D35" s="101"/>
      <c r="E35" s="101"/>
      <c r="F35" s="101"/>
      <c r="G35" s="101"/>
      <c r="H35" s="101"/>
    </row>
    <row r="36" spans="1:8" ht="36.75" customHeight="1" x14ac:dyDescent="0.25">
      <c r="A36" s="87" t="s">
        <v>31</v>
      </c>
      <c r="B36" s="87"/>
      <c r="C36" s="87"/>
      <c r="D36" s="87"/>
      <c r="E36" s="87"/>
      <c r="F36" s="87"/>
      <c r="G36" s="87"/>
      <c r="H36" s="87"/>
    </row>
    <row r="37" spans="1:8" x14ac:dyDescent="0.25">
      <c r="A37" s="38"/>
      <c r="B37" s="39"/>
      <c r="C37" s="39"/>
      <c r="D37" s="39"/>
      <c r="E37" s="39"/>
      <c r="F37" s="39"/>
      <c r="G37" s="39"/>
      <c r="H37" s="39"/>
    </row>
    <row r="38" spans="1:8" ht="23.25" customHeight="1" x14ac:dyDescent="0.25">
      <c r="A38" s="38"/>
      <c r="B38" s="39"/>
      <c r="C38" s="39"/>
      <c r="D38" s="39"/>
      <c r="E38" s="39"/>
      <c r="F38" s="39"/>
      <c r="G38" s="39"/>
      <c r="H38" s="39"/>
    </row>
    <row r="39" spans="1:8" x14ac:dyDescent="0.25">
      <c r="A39" s="38"/>
      <c r="B39" s="39"/>
      <c r="C39" s="39"/>
      <c r="D39" s="39"/>
      <c r="E39" s="39"/>
      <c r="F39" s="39"/>
      <c r="G39" s="39"/>
      <c r="H39" s="39"/>
    </row>
    <row r="40" spans="1:8" x14ac:dyDescent="0.25">
      <c r="A40" s="38"/>
      <c r="B40" s="39"/>
      <c r="C40" s="39"/>
      <c r="D40" s="39"/>
      <c r="E40" s="39"/>
      <c r="F40" s="39"/>
      <c r="G40" s="39"/>
      <c r="H40" s="39"/>
    </row>
    <row r="41" spans="1:8" x14ac:dyDescent="0.25">
      <c r="A41" s="38"/>
      <c r="B41" s="39"/>
      <c r="C41" s="39"/>
      <c r="D41" s="39"/>
      <c r="E41" s="39"/>
      <c r="F41" s="39"/>
      <c r="G41" s="39"/>
      <c r="H41" s="39"/>
    </row>
    <row r="42" spans="1:8" x14ac:dyDescent="0.25">
      <c r="A42" s="38"/>
      <c r="B42" s="39"/>
      <c r="C42" s="39"/>
      <c r="D42" s="39"/>
      <c r="E42" s="39"/>
      <c r="F42" s="39"/>
      <c r="G42" s="39"/>
      <c r="H42" s="39"/>
    </row>
    <row r="43" spans="1:8" x14ac:dyDescent="0.25">
      <c r="A43" s="38"/>
      <c r="B43" s="39"/>
      <c r="C43" s="39"/>
      <c r="D43" s="39"/>
      <c r="E43" s="39"/>
      <c r="F43" s="39"/>
      <c r="G43" s="39"/>
      <c r="H43" s="39"/>
    </row>
    <row r="44" spans="1:8" x14ac:dyDescent="0.25">
      <c r="A44" s="38"/>
      <c r="B44" s="39"/>
      <c r="C44" s="39"/>
      <c r="D44" s="39"/>
      <c r="E44" s="39"/>
      <c r="F44" s="39"/>
      <c r="G44" s="39"/>
      <c r="H44" s="39"/>
    </row>
  </sheetData>
  <mergeCells count="35">
    <mergeCell ref="A36:H36"/>
    <mergeCell ref="C22:H22"/>
    <mergeCell ref="C23:H23"/>
    <mergeCell ref="G26:H26"/>
    <mergeCell ref="A27:H27"/>
    <mergeCell ref="A28:A29"/>
    <mergeCell ref="B28:B29"/>
    <mergeCell ref="C28:H29"/>
    <mergeCell ref="C30:H30"/>
    <mergeCell ref="C31:H31"/>
    <mergeCell ref="C32:H32"/>
    <mergeCell ref="C33:H33"/>
    <mergeCell ref="A35:H35"/>
    <mergeCell ref="C21:D21"/>
    <mergeCell ref="E21:F21"/>
    <mergeCell ref="G21:H21"/>
    <mergeCell ref="A11:H11"/>
    <mergeCell ref="G12:H12"/>
    <mergeCell ref="A13:H13"/>
    <mergeCell ref="A14:A15"/>
    <mergeCell ref="B14:B15"/>
    <mergeCell ref="C14:H14"/>
    <mergeCell ref="C15:D15"/>
    <mergeCell ref="C16:D16"/>
    <mergeCell ref="C17:D17"/>
    <mergeCell ref="C18:D18"/>
    <mergeCell ref="C19:D19"/>
    <mergeCell ref="C20:H20"/>
    <mergeCell ref="A8:H8"/>
    <mergeCell ref="E4:H4"/>
    <mergeCell ref="E1:H1"/>
    <mergeCell ref="D2:H2"/>
    <mergeCell ref="E3:H3"/>
    <mergeCell ref="A6:H6"/>
    <mergeCell ref="A7:H7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2.1</vt:lpstr>
      <vt:lpstr>Приложение 2.2</vt:lpstr>
      <vt:lpstr>Приложение 2.3</vt:lpstr>
      <vt:lpstr>'Приложение 2.3'!Область_печати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Ирина Сергеевна</dc:creator>
  <cp:lastModifiedBy>Elena</cp:lastModifiedBy>
  <dcterms:created xsi:type="dcterms:W3CDTF">2024-12-06T08:34:19Z</dcterms:created>
  <dcterms:modified xsi:type="dcterms:W3CDTF">2025-02-11T08:12:47Z</dcterms:modified>
</cp:coreProperties>
</file>