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5 год\ТАРИФЫ\Действующие прейскуранты\на сайт\"/>
    </mc:Choice>
  </mc:AlternateContent>
  <bookViews>
    <workbookView xWindow="0" yWindow="0" windowWidth="24000" windowHeight="9735"/>
  </bookViews>
  <sheets>
    <sheet name="Приложение 1.1" sheetId="1" r:id="rId1"/>
    <sheet name="Приложение 1.2" sheetId="2" r:id="rId2"/>
    <sheet name="Приложение 1.3 " sheetId="3" r:id="rId3"/>
  </sheets>
  <definedNames>
    <definedName name="_xlnm.Print_Area" localSheetId="0">'Приложение 1.1'!$A$1:$E$14</definedName>
    <definedName name="_xlnm.Print_Area" localSheetId="1">'Приложение 1.2'!$A$1:$E$18</definedName>
    <definedName name="_xlnm.Print_Area" localSheetId="2">'Приложение 1.3 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4" i="3"/>
  <c r="C13" i="3"/>
  <c r="D3" i="3"/>
  <c r="E14" i="2"/>
  <c r="E13" i="2"/>
  <c r="C12" i="2"/>
  <c r="D3" i="2"/>
</calcChain>
</file>

<file path=xl/sharedStrings.xml><?xml version="1.0" encoding="utf-8"?>
<sst xmlns="http://schemas.openxmlformats.org/spreadsheetml/2006/main" count="43" uniqueCount="21">
  <si>
    <t>Приложение № 1.1</t>
  </si>
  <si>
    <t>к Приказу ГлавУпДК при МИД России</t>
  </si>
  <si>
    <t>от  « 04 »  декабря  2024 года  № 2766</t>
  </si>
  <si>
    <t>Прейскурант</t>
  </si>
  <si>
    <t>на услуги станции технического обслуживания автомобилей</t>
  </si>
  <si>
    <t xml:space="preserve"> (с учетом НДС)</t>
  </si>
  <si>
    <t>рублей</t>
  </si>
  <si>
    <t>№</t>
  </si>
  <si>
    <t>Наименование услуг</t>
  </si>
  <si>
    <t>Группы автомобилей</t>
  </si>
  <si>
    <t>Автомобили всех марок и классов</t>
  </si>
  <si>
    <t>Услуги по слесарному ремонту/обслуживанию автомобиля (за один нормо-час)</t>
  </si>
  <si>
    <t>Услуги по жестяно-малярному ремонту/обслуживанию автомобиля (за один нормо-час)</t>
  </si>
  <si>
    <t>0-7 лет</t>
  </si>
  <si>
    <t>от 7 лет</t>
  </si>
  <si>
    <t xml:space="preserve">Приложение №1.2 </t>
  </si>
  <si>
    <t>на услуги станции технического обслуживания автомобилей *</t>
  </si>
  <si>
    <t>Услуги по слесарному ремонту/обслуживанию автомобиля  (за один нормо-час)</t>
  </si>
  <si>
    <t>*Прейскурант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</si>
  <si>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№1.3</t>
  </si>
  <si>
    <t>(для сотрудников МИД России, а также работников ГлавУпДК при МИД России и филиалов с учетом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</si>
</sst>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63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37" fontId="3" fillId="0" borderId="0" xfId="1" applyFont="1" applyAlignment="1">
      <alignment wrapText="1"/>
    </xf>
    <xf numFmtId="37" fontId="3" fillId="0" borderId="0" xfId="1" applyFont="1" applyAlignment="1">
      <alignment horizontal="right" wrapText="1"/>
    </xf>
    <xf numFmtId="37" fontId="3" fillId="0" borderId="0" xfId="1" applyFont="1" applyAlignment="1">
      <alignment horizontal="right" wrapText="1"/>
    </xf>
    <xf numFmtId="0" fontId="4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0" fontId="5" fillId="2" borderId="9" xfId="1" applyNumberFormat="1" applyFont="1" applyFill="1" applyBorder="1" applyAlignment="1">
      <alignment horizontal="left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2" borderId="11" xfId="1" applyNumberFormat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left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horizontal="right" vertical="center" wrapText="1"/>
    </xf>
    <xf numFmtId="0" fontId="5" fillId="0" borderId="0" xfId="1" applyNumberFormat="1" applyFont="1" applyAlignment="1">
      <alignment horizontal="center" vertical="center" wrapText="1"/>
    </xf>
    <xf numFmtId="0" fontId="8" fillId="0" borderId="0" xfId="1" applyNumberFormat="1" applyFont="1" applyAlignment="1">
      <alignment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3" fontId="5" fillId="2" borderId="16" xfId="1" applyNumberFormat="1" applyFont="1" applyFill="1" applyBorder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4" fontId="5" fillId="2" borderId="18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4" fontId="5" fillId="2" borderId="15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right" wrapText="1"/>
    </xf>
    <xf numFmtId="0" fontId="10" fillId="2" borderId="0" xfId="1" applyNumberFormat="1" applyFont="1" applyFill="1" applyAlignment="1">
      <alignment horizontal="right" vertical="center" wrapText="1"/>
    </xf>
    <xf numFmtId="1" fontId="5" fillId="0" borderId="19" xfId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3" fontId="5" fillId="2" borderId="23" xfId="1" applyNumberFormat="1" applyFont="1" applyFill="1" applyBorder="1" applyAlignment="1">
      <alignment horizontal="center" vertical="center" wrapText="1"/>
    </xf>
    <xf numFmtId="1" fontId="5" fillId="2" borderId="24" xfId="1" applyNumberFormat="1" applyFont="1" applyFill="1" applyBorder="1" applyAlignment="1">
      <alignment horizontal="center"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3" fontId="5" fillId="2" borderId="25" xfId="1" applyNumberFormat="1" applyFont="1" applyFill="1" applyBorder="1" applyAlignment="1">
      <alignment horizontal="center" vertical="center" wrapText="1"/>
    </xf>
    <xf numFmtId="3" fontId="5" fillId="2" borderId="26" xfId="1" applyNumberFormat="1" applyFont="1" applyFill="1" applyBorder="1" applyAlignment="1">
      <alignment horizontal="center" vertical="center" wrapText="1"/>
    </xf>
    <xf numFmtId="1" fontId="5" fillId="2" borderId="27" xfId="1" applyNumberFormat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4"/>
  <sheetViews>
    <sheetView tabSelected="1" zoomScale="75" zoomScaleNormal="75" zoomScaleSheetLayoutView="80" workbookViewId="0">
      <selection activeCell="D3" sqref="D3:E3"/>
    </sheetView>
  </sheetViews>
  <sheetFormatPr defaultColWidth="9.140625" defaultRowHeight="30" x14ac:dyDescent="0.25"/>
  <cols>
    <col min="1" max="1" width="5.85546875" style="34" customWidth="1"/>
    <col min="2" max="2" width="90.7109375" style="35" customWidth="1"/>
    <col min="3" max="5" width="25.7109375" style="35" customWidth="1"/>
    <col min="6" max="16384" width="9.140625" style="35"/>
  </cols>
  <sheetData>
    <row r="1" spans="1:6" s="2" customFormat="1" ht="24.95" customHeight="1" x14ac:dyDescent="0.3">
      <c r="A1" s="1"/>
      <c r="D1" s="3"/>
      <c r="E1" s="4" t="s">
        <v>0</v>
      </c>
    </row>
    <row r="2" spans="1:6" s="2" customFormat="1" ht="24.95" customHeight="1" x14ac:dyDescent="0.3">
      <c r="A2" s="1"/>
      <c r="C2" s="5" t="s">
        <v>1</v>
      </c>
      <c r="D2" s="5"/>
      <c r="E2" s="5"/>
    </row>
    <row r="3" spans="1:6" s="2" customFormat="1" ht="24.95" customHeight="1" x14ac:dyDescent="0.3">
      <c r="A3" s="1"/>
      <c r="B3" s="6"/>
      <c r="D3" s="5" t="s">
        <v>2</v>
      </c>
      <c r="E3" s="5"/>
      <c r="F3" s="3"/>
    </row>
    <row r="4" spans="1:6" s="2" customFormat="1" ht="20.100000000000001" customHeight="1" x14ac:dyDescent="0.25">
      <c r="A4" s="1"/>
      <c r="B4" s="6"/>
      <c r="D4" s="1"/>
    </row>
    <row r="5" spans="1:6" s="2" customFormat="1" ht="18.75" x14ac:dyDescent="0.25">
      <c r="A5" s="1"/>
      <c r="D5" s="1"/>
      <c r="E5" s="1"/>
    </row>
    <row r="6" spans="1:6" s="2" customFormat="1" ht="24.95" customHeight="1" x14ac:dyDescent="0.25">
      <c r="A6" s="1"/>
      <c r="B6" s="7" t="s">
        <v>3</v>
      </c>
      <c r="C6" s="7"/>
      <c r="D6" s="7"/>
      <c r="E6" s="7"/>
    </row>
    <row r="7" spans="1:6" s="2" customFormat="1" ht="24.95" customHeight="1" x14ac:dyDescent="0.25">
      <c r="A7" s="1"/>
      <c r="B7" s="7" t="s">
        <v>4</v>
      </c>
      <c r="C7" s="7"/>
      <c r="D7" s="7"/>
      <c r="E7" s="7"/>
    </row>
    <row r="8" spans="1:6" s="2" customFormat="1" ht="24.95" customHeight="1" x14ac:dyDescent="0.25">
      <c r="A8" s="1"/>
      <c r="B8" s="7" t="s">
        <v>5</v>
      </c>
      <c r="C8" s="7"/>
      <c r="D8" s="7"/>
      <c r="E8" s="7"/>
    </row>
    <row r="9" spans="1:6" s="2" customFormat="1" ht="23.25" thickBot="1" x14ac:dyDescent="0.3">
      <c r="A9" s="1"/>
      <c r="B9" s="8"/>
      <c r="C9" s="8"/>
      <c r="D9" s="8"/>
      <c r="E9" s="9" t="s">
        <v>6</v>
      </c>
    </row>
    <row r="10" spans="1:6" s="14" customFormat="1" ht="33" customHeight="1" x14ac:dyDescent="0.25">
      <c r="A10" s="10" t="s">
        <v>7</v>
      </c>
      <c r="B10" s="10" t="s">
        <v>8</v>
      </c>
      <c r="C10" s="11" t="s">
        <v>9</v>
      </c>
      <c r="D10" s="12"/>
      <c r="E10" s="13"/>
    </row>
    <row r="11" spans="1:6" s="14" customFormat="1" ht="33" customHeight="1" thickBot="1" x14ac:dyDescent="0.3">
      <c r="A11" s="15"/>
      <c r="B11" s="15"/>
      <c r="C11" s="16" t="s">
        <v>10</v>
      </c>
      <c r="D11" s="17"/>
      <c r="E11" s="18"/>
    </row>
    <row r="12" spans="1:6" s="14" customFormat="1" ht="54.95" customHeight="1" x14ac:dyDescent="0.25">
      <c r="A12" s="19">
        <v>1</v>
      </c>
      <c r="B12" s="20" t="s">
        <v>11</v>
      </c>
      <c r="C12" s="21">
        <v>2400</v>
      </c>
      <c r="D12" s="22"/>
      <c r="E12" s="23"/>
    </row>
    <row r="13" spans="1:6" s="14" customFormat="1" ht="35.1" customHeight="1" x14ac:dyDescent="0.25">
      <c r="A13" s="24">
        <v>2</v>
      </c>
      <c r="B13" s="25" t="s">
        <v>12</v>
      </c>
      <c r="C13" s="26" t="s">
        <v>13</v>
      </c>
      <c r="D13" s="27"/>
      <c r="E13" s="28">
        <v>1700</v>
      </c>
    </row>
    <row r="14" spans="1:6" s="14" customFormat="1" ht="35.1" customHeight="1" thickBot="1" x14ac:dyDescent="0.3">
      <c r="A14" s="29"/>
      <c r="B14" s="30"/>
      <c r="C14" s="31" t="s">
        <v>14</v>
      </c>
      <c r="D14" s="32"/>
      <c r="E14" s="33">
        <v>1550</v>
      </c>
    </row>
  </sheetData>
  <mergeCells count="14">
    <mergeCell ref="C12:E12"/>
    <mergeCell ref="A13:A14"/>
    <mergeCell ref="B13:B14"/>
    <mergeCell ref="C13:D13"/>
    <mergeCell ref="C14:D14"/>
    <mergeCell ref="C2:E2"/>
    <mergeCell ref="D3:E3"/>
    <mergeCell ref="B6:E6"/>
    <mergeCell ref="B7:E7"/>
    <mergeCell ref="B8:E8"/>
    <mergeCell ref="A10:A11"/>
    <mergeCell ref="B10:B11"/>
    <mergeCell ref="C10:E10"/>
    <mergeCell ref="C11:E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7"/>
  <sheetViews>
    <sheetView zoomScale="75" zoomScaleNormal="75" zoomScaleSheetLayoutView="80" workbookViewId="0">
      <selection activeCell="D3" sqref="D3:E3"/>
    </sheetView>
  </sheetViews>
  <sheetFormatPr defaultColWidth="9.140625" defaultRowHeight="30" x14ac:dyDescent="0.25"/>
  <cols>
    <col min="1" max="1" width="5.85546875" style="34" customWidth="1"/>
    <col min="2" max="2" width="90.7109375" style="35" customWidth="1"/>
    <col min="3" max="5" width="25.7109375" style="35" customWidth="1"/>
    <col min="6" max="16384" width="9.140625" style="35"/>
  </cols>
  <sheetData>
    <row r="1" spans="1:5" s="2" customFormat="1" ht="24.95" customHeight="1" x14ac:dyDescent="0.25">
      <c r="A1" s="1"/>
      <c r="D1" s="36" t="s">
        <v>15</v>
      </c>
      <c r="E1" s="36"/>
    </row>
    <row r="2" spans="1:5" s="2" customFormat="1" ht="24.95" customHeight="1" x14ac:dyDescent="0.25">
      <c r="A2" s="1"/>
      <c r="C2" s="36" t="s">
        <v>1</v>
      </c>
      <c r="D2" s="36"/>
      <c r="E2" s="36"/>
    </row>
    <row r="3" spans="1:5" s="2" customFormat="1" ht="24.95" customHeight="1" x14ac:dyDescent="0.3">
      <c r="A3" s="1"/>
      <c r="B3" s="6"/>
      <c r="C3" s="3"/>
      <c r="D3" s="5" t="str">
        <f>'Приложение 1.1'!D3:E3</f>
        <v>от  « 04 »  декабря  2024 года  № 2766</v>
      </c>
      <c r="E3" s="5"/>
    </row>
    <row r="4" spans="1:5" s="2" customFormat="1" ht="18.75" x14ac:dyDescent="0.25">
      <c r="A4" s="1"/>
    </row>
    <row r="5" spans="1:5" s="2" customFormat="1" ht="18.75" x14ac:dyDescent="0.25">
      <c r="A5" s="1"/>
      <c r="E5" s="1"/>
    </row>
    <row r="6" spans="1:5" s="2" customFormat="1" ht="24.95" customHeight="1" x14ac:dyDescent="0.25">
      <c r="A6" s="37"/>
      <c r="B6" s="7" t="s">
        <v>3</v>
      </c>
      <c r="C6" s="7"/>
      <c r="D6" s="7"/>
      <c r="E6" s="7"/>
    </row>
    <row r="7" spans="1:5" s="2" customFormat="1" ht="24.95" customHeight="1" x14ac:dyDescent="0.25">
      <c r="A7" s="37"/>
      <c r="B7" s="7" t="s">
        <v>16</v>
      </c>
      <c r="C7" s="7"/>
      <c r="D7" s="7"/>
      <c r="E7" s="7"/>
    </row>
    <row r="8" spans="1:5" s="2" customFormat="1" ht="22.5" x14ac:dyDescent="0.25">
      <c r="A8" s="37"/>
      <c r="B8" s="8"/>
      <c r="C8" s="8"/>
      <c r="D8" s="8"/>
      <c r="E8" s="8"/>
    </row>
    <row r="9" spans="1:5" s="2" customFormat="1" ht="23.25" thickBot="1" x14ac:dyDescent="0.3">
      <c r="A9" s="37"/>
      <c r="B9" s="8"/>
      <c r="C9" s="8"/>
      <c r="E9" s="9" t="s">
        <v>6</v>
      </c>
    </row>
    <row r="10" spans="1:5" s="38" customFormat="1" ht="30" customHeight="1" x14ac:dyDescent="0.25">
      <c r="A10" s="10" t="s">
        <v>7</v>
      </c>
      <c r="B10" s="10" t="s">
        <v>8</v>
      </c>
      <c r="C10" s="11" t="s">
        <v>9</v>
      </c>
      <c r="D10" s="12"/>
      <c r="E10" s="13"/>
    </row>
    <row r="11" spans="1:5" s="38" customFormat="1" ht="30" customHeight="1" thickBot="1" x14ac:dyDescent="0.3">
      <c r="A11" s="15"/>
      <c r="B11" s="15"/>
      <c r="C11" s="16" t="s">
        <v>10</v>
      </c>
      <c r="D11" s="17"/>
      <c r="E11" s="18"/>
    </row>
    <row r="12" spans="1:5" s="38" customFormat="1" ht="54.95" customHeight="1" x14ac:dyDescent="0.25">
      <c r="A12" s="19">
        <v>1</v>
      </c>
      <c r="B12" s="39" t="s">
        <v>17</v>
      </c>
      <c r="C12" s="40">
        <f>'Приложение 1.1'!C12:E12/1.2</f>
        <v>2000</v>
      </c>
      <c r="D12" s="41"/>
      <c r="E12" s="42"/>
    </row>
    <row r="13" spans="1:5" s="38" customFormat="1" ht="35.1" customHeight="1" x14ac:dyDescent="0.25">
      <c r="A13" s="24">
        <v>2</v>
      </c>
      <c r="B13" s="25" t="s">
        <v>12</v>
      </c>
      <c r="C13" s="43" t="s">
        <v>13</v>
      </c>
      <c r="D13" s="44"/>
      <c r="E13" s="45">
        <f>'Приложение 1.1'!E13:E13/1.2</f>
        <v>1416.6666666666667</v>
      </c>
    </row>
    <row r="14" spans="1:5" s="38" customFormat="1" ht="35.1" customHeight="1" thickBot="1" x14ac:dyDescent="0.3">
      <c r="A14" s="29"/>
      <c r="B14" s="30"/>
      <c r="C14" s="46" t="s">
        <v>14</v>
      </c>
      <c r="D14" s="32"/>
      <c r="E14" s="47">
        <f>'Приложение 1.1'!E14:E14/1.2</f>
        <v>1291.6666666666667</v>
      </c>
    </row>
    <row r="15" spans="1:5" s="14" customFormat="1" ht="22.5" x14ac:dyDescent="0.25">
      <c r="A15" s="37"/>
      <c r="B15" s="8"/>
      <c r="C15" s="8"/>
      <c r="D15" s="8"/>
      <c r="E15" s="8"/>
    </row>
    <row r="16" spans="1:5" s="14" customFormat="1" ht="29.25" customHeight="1" x14ac:dyDescent="0.25">
      <c r="A16" s="37"/>
      <c r="B16" s="48"/>
      <c r="C16" s="8"/>
      <c r="D16" s="8"/>
      <c r="E16" s="8"/>
    </row>
    <row r="17" spans="1:5" s="38" customFormat="1" ht="80.25" customHeight="1" x14ac:dyDescent="0.25">
      <c r="A17" s="49" t="s">
        <v>18</v>
      </c>
      <c r="B17" s="49"/>
      <c r="C17" s="49"/>
      <c r="D17" s="49"/>
      <c r="E17" s="49"/>
    </row>
  </sheetData>
  <mergeCells count="15">
    <mergeCell ref="C12:E12"/>
    <mergeCell ref="A13:A14"/>
    <mergeCell ref="B13:B14"/>
    <mergeCell ref="C13:D13"/>
    <mergeCell ref="C14:D14"/>
    <mergeCell ref="A17:E17"/>
    <mergeCell ref="D1:E1"/>
    <mergeCell ref="C2:E2"/>
    <mergeCell ref="D3:E3"/>
    <mergeCell ref="B6:E6"/>
    <mergeCell ref="B7:E7"/>
    <mergeCell ref="A10:A11"/>
    <mergeCell ref="B10:B11"/>
    <mergeCell ref="C10:E10"/>
    <mergeCell ref="C11:E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5"/>
  <sheetViews>
    <sheetView zoomScale="75" zoomScaleNormal="75" zoomScaleSheetLayoutView="80" workbookViewId="0">
      <selection activeCell="D3" sqref="D3:E3"/>
    </sheetView>
  </sheetViews>
  <sheetFormatPr defaultColWidth="9.140625" defaultRowHeight="30" x14ac:dyDescent="0.25"/>
  <cols>
    <col min="1" max="1" width="5.85546875" style="34" customWidth="1"/>
    <col min="2" max="2" width="90.7109375" style="35" customWidth="1"/>
    <col min="3" max="5" width="25.7109375" style="35" customWidth="1"/>
    <col min="6" max="16384" width="9.140625" style="35"/>
  </cols>
  <sheetData>
    <row r="1" spans="1:8" s="2" customFormat="1" ht="24.95" customHeight="1" x14ac:dyDescent="0.25">
      <c r="A1" s="1"/>
      <c r="D1" s="36" t="s">
        <v>19</v>
      </c>
      <c r="E1" s="36"/>
    </row>
    <row r="2" spans="1:8" s="2" customFormat="1" ht="24.95" customHeight="1" x14ac:dyDescent="0.3">
      <c r="A2" s="1"/>
      <c r="B2" s="6"/>
      <c r="D2" s="50" t="s">
        <v>1</v>
      </c>
      <c r="E2" s="50"/>
    </row>
    <row r="3" spans="1:8" s="2" customFormat="1" ht="24.95" customHeight="1" x14ac:dyDescent="0.3">
      <c r="A3" s="1"/>
      <c r="B3" s="6"/>
      <c r="C3" s="3"/>
      <c r="D3" s="5" t="str">
        <f>'Приложение 1.1'!D3:E3</f>
        <v>от  « 04 »  декабря  2024 года  № 2766</v>
      </c>
      <c r="E3" s="5"/>
    </row>
    <row r="4" spans="1:8" s="2" customFormat="1" ht="18.75" x14ac:dyDescent="0.25">
      <c r="A4" s="1"/>
      <c r="F4" s="51"/>
      <c r="G4" s="51"/>
      <c r="H4" s="51"/>
    </row>
    <row r="5" spans="1:8" s="2" customFormat="1" ht="18.75" x14ac:dyDescent="0.25">
      <c r="A5" s="1"/>
    </row>
    <row r="6" spans="1:8" s="2" customFormat="1" ht="24.95" customHeight="1" x14ac:dyDescent="0.25">
      <c r="A6" s="7" t="s">
        <v>3</v>
      </c>
      <c r="B6" s="7"/>
      <c r="C6" s="7"/>
      <c r="D6" s="7"/>
      <c r="E6" s="7"/>
    </row>
    <row r="7" spans="1:8" s="2" customFormat="1" ht="24.95" customHeight="1" x14ac:dyDescent="0.25">
      <c r="A7" s="7" t="s">
        <v>4</v>
      </c>
      <c r="B7" s="7"/>
      <c r="C7" s="7"/>
      <c r="D7" s="7"/>
      <c r="E7" s="7"/>
    </row>
    <row r="8" spans="1:8" s="2" customFormat="1" ht="24.95" customHeight="1" x14ac:dyDescent="0.25">
      <c r="A8" s="7" t="s">
        <v>20</v>
      </c>
      <c r="B8" s="7"/>
      <c r="C8" s="7"/>
      <c r="D8" s="7"/>
      <c r="E8" s="7"/>
    </row>
    <row r="9" spans="1:8" s="2" customFormat="1" ht="18.75" x14ac:dyDescent="0.25">
      <c r="A9" s="1"/>
    </row>
    <row r="10" spans="1:8" s="2" customFormat="1" ht="23.25" thickBot="1" x14ac:dyDescent="0.3">
      <c r="A10" s="1"/>
      <c r="B10" s="8"/>
      <c r="C10" s="8"/>
      <c r="D10" s="8"/>
      <c r="E10" s="9" t="s">
        <v>6</v>
      </c>
    </row>
    <row r="11" spans="1:8" s="14" customFormat="1" ht="33" customHeight="1" x14ac:dyDescent="0.25">
      <c r="A11" s="10" t="s">
        <v>7</v>
      </c>
      <c r="B11" s="10" t="s">
        <v>8</v>
      </c>
      <c r="C11" s="11" t="s">
        <v>9</v>
      </c>
      <c r="D11" s="12"/>
      <c r="E11" s="13"/>
    </row>
    <row r="12" spans="1:8" s="14" customFormat="1" ht="42" customHeight="1" thickBot="1" x14ac:dyDescent="0.3">
      <c r="A12" s="15"/>
      <c r="B12" s="15"/>
      <c r="C12" s="16" t="s">
        <v>10</v>
      </c>
      <c r="D12" s="17"/>
      <c r="E12" s="18"/>
    </row>
    <row r="13" spans="1:8" s="14" customFormat="1" ht="59.25" customHeight="1" thickBot="1" x14ac:dyDescent="0.3">
      <c r="A13" s="52">
        <v>1</v>
      </c>
      <c r="B13" s="53" t="s">
        <v>11</v>
      </c>
      <c r="C13" s="54">
        <f>'Приложение 1.1'!C12:E12*0.85</f>
        <v>2040</v>
      </c>
      <c r="D13" s="55"/>
      <c r="E13" s="56"/>
    </row>
    <row r="14" spans="1:8" s="14" customFormat="1" ht="35.1" customHeight="1" x14ac:dyDescent="0.25">
      <c r="A14" s="57">
        <v>2</v>
      </c>
      <c r="B14" s="58" t="s">
        <v>12</v>
      </c>
      <c r="C14" s="21" t="s">
        <v>13</v>
      </c>
      <c r="D14" s="59"/>
      <c r="E14" s="60">
        <f>'Приложение 1.1'!E13*0.85</f>
        <v>1445</v>
      </c>
    </row>
    <row r="15" spans="1:8" s="14" customFormat="1" ht="35.1" customHeight="1" thickBot="1" x14ac:dyDescent="0.3">
      <c r="A15" s="61"/>
      <c r="B15" s="30"/>
      <c r="C15" s="46" t="s">
        <v>14</v>
      </c>
      <c r="D15" s="32"/>
      <c r="E15" s="62">
        <f>'Приложение 1.1'!E14*0.85</f>
        <v>1317.5</v>
      </c>
    </row>
  </sheetData>
  <mergeCells count="15">
    <mergeCell ref="A11:A12"/>
    <mergeCell ref="B11:B12"/>
    <mergeCell ref="C11:E11"/>
    <mergeCell ref="C12:E12"/>
    <mergeCell ref="C13:E13"/>
    <mergeCell ref="A14:A15"/>
    <mergeCell ref="B14:B15"/>
    <mergeCell ref="C14:D14"/>
    <mergeCell ref="C15:D15"/>
    <mergeCell ref="D1:E1"/>
    <mergeCell ref="D2:E2"/>
    <mergeCell ref="D3:E3"/>
    <mergeCell ref="A6:E6"/>
    <mergeCell ref="A7:E7"/>
    <mergeCell ref="A8:E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orientation="portrait" r:id="rId1"/>
  <headerFooter alignWithMargins="0"/>
  <rowBreaks count="1" manualBreakCount="1">
    <brk id="12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1.1</vt:lpstr>
      <vt:lpstr>Приложение 1.2</vt:lpstr>
      <vt:lpstr>Приложение 1.3 </vt:lpstr>
      <vt:lpstr>'Приложение 1.1'!Область_печати</vt:lpstr>
      <vt:lpstr>'Приложение 1.2'!Область_печати</vt:lpstr>
      <vt:lpstr>'Приложение 1.3 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dcterms:created xsi:type="dcterms:W3CDTF">2024-12-06T08:32:45Z</dcterms:created>
  <dcterms:modified xsi:type="dcterms:W3CDTF">2024-12-06T08:33:45Z</dcterms:modified>
</cp:coreProperties>
</file>