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ПЭС ОБЩАЯ\Econ\2024 год\ТАРИФЫ\Изменение тарифов в 2024год\Октябрь 2024\На сайт\"/>
    </mc:Choice>
  </mc:AlternateContent>
  <bookViews>
    <workbookView xWindow="0" yWindow="0" windowWidth="24000" windowHeight="9435"/>
  </bookViews>
  <sheets>
    <sheet name="Приложение 6.1" sheetId="1" r:id="rId1"/>
    <sheet name="Приложение 6.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E13" i="2"/>
  <c r="D13" i="2"/>
  <c r="C13" i="2"/>
  <c r="F12" i="2"/>
  <c r="E12" i="2"/>
  <c r="D12" i="2"/>
  <c r="C12" i="2"/>
  <c r="A12" i="2"/>
  <c r="A13" i="2" s="1"/>
  <c r="F11" i="2"/>
  <c r="E11" i="2"/>
  <c r="D11" i="2"/>
  <c r="C11" i="2"/>
  <c r="A12" i="1"/>
  <c r="A13" i="1" s="1"/>
</calcChain>
</file>

<file path=xl/sharedStrings.xml><?xml version="1.0" encoding="utf-8"?>
<sst xmlns="http://schemas.openxmlformats.org/spreadsheetml/2006/main" count="34" uniqueCount="20">
  <si>
    <t>Оформление дубликата диагностической карты</t>
  </si>
  <si>
    <t>Проведение повторного технического осмотра транспортного средства</t>
  </si>
  <si>
    <t>Проведение технического осмотра транспортного средства</t>
  </si>
  <si>
    <t xml:space="preserve">     Категория L - мототранспортные средства  </t>
  </si>
  <si>
    <t>Категория M2 - транспортные средства (автобусы), используемые для перевозки пассажиров, имеющие, помимо места водителя, более восьми мест для сидения, технически допустимая максимальная масса которых не превышает 5 тонн</t>
  </si>
  <si>
    <t>Категория N1 - транспортные средства (грузовые автомобили), предназначенные для перевозки грузов,имеющие технически допустимую максимальную массу не более 3,5 тонны</t>
  </si>
  <si>
    <t>Категория M1 - транспортные средства (легковые автомобили), используемые для перевозки пассажиров, имеющие, помимо места водителя, не более восьми мест для сидения</t>
  </si>
  <si>
    <t>Категория транспортного средства</t>
  </si>
  <si>
    <t>Наименование услуг</t>
  </si>
  <si>
    <t>№</t>
  </si>
  <si>
    <t>рублей</t>
  </si>
  <si>
    <t>(с учетом НДС)</t>
  </si>
  <si>
    <t xml:space="preserve">на услуги по проведению технического осмотра * 
</t>
  </si>
  <si>
    <t>ТАРИФЫ</t>
  </si>
  <si>
    <t>к Приказу ГлавУпДК при МИД России</t>
  </si>
  <si>
    <t>Приложение № 6.1</t>
  </si>
  <si>
    <t>Приложение № 6.2</t>
  </si>
  <si>
    <t xml:space="preserve">на услуги по проведению технического осмотра *  
</t>
  </si>
  <si>
    <t>* Тарифы на услуги для международных организаций, к которым применима нулевая ставка по НДС при реализации товаров (работ, услуг) для официального использования только при обязательном получении подтверждения (письма).</t>
  </si>
  <si>
    <t xml:space="preserve"> от « 01 » октября 2024 г. № 2414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</si>
</sst>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7" fontId="1" fillId="0" borderId="0"/>
  </cellStyleXfs>
  <cellXfs count="50">
    <xf numFmtId="0" fontId="0" fillId="0" borderId="0" xfId="0"/>
    <xf numFmtId="0" fontId="2" fillId="0" borderId="0" xfId="1" applyNumberFormat="1" applyFont="1" applyAlignment="1">
      <alignment vertical="center" wrapText="1"/>
    </xf>
    <xf numFmtId="0" fontId="2" fillId="0" borderId="0" xfId="1" applyNumberFormat="1" applyFont="1" applyAlignment="1">
      <alignment horizontal="center" vertical="center" wrapText="1"/>
    </xf>
    <xf numFmtId="0" fontId="3" fillId="0" borderId="0" xfId="1" applyNumberFormat="1" applyFont="1" applyAlignment="1">
      <alignment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vertical="center" wrapText="1"/>
    </xf>
    <xf numFmtId="1" fontId="3" fillId="0" borderId="5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 wrapText="1"/>
    </xf>
    <xf numFmtId="3" fontId="3" fillId="0" borderId="7" xfId="1" applyNumberFormat="1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 wrapText="1"/>
    </xf>
    <xf numFmtId="0" fontId="3" fillId="0" borderId="9" xfId="1" applyNumberFormat="1" applyFont="1" applyFill="1" applyBorder="1" applyAlignment="1">
      <alignment vertical="center" wrapText="1"/>
    </xf>
    <xf numFmtId="1" fontId="3" fillId="0" borderId="10" xfId="1" applyNumberFormat="1" applyFont="1" applyFill="1" applyBorder="1" applyAlignment="1">
      <alignment horizontal="center" vertical="center" wrapText="1"/>
    </xf>
    <xf numFmtId="3" fontId="3" fillId="0" borderId="11" xfId="1" applyNumberFormat="1" applyFont="1" applyFill="1" applyBorder="1" applyAlignment="1">
      <alignment horizontal="center" vertical="center" wrapText="1"/>
    </xf>
    <xf numFmtId="3" fontId="3" fillId="0" borderId="12" xfId="1" applyNumberFormat="1" applyFont="1" applyFill="1" applyBorder="1" applyAlignment="1">
      <alignment horizontal="center" vertical="center" wrapText="1"/>
    </xf>
    <xf numFmtId="3" fontId="3" fillId="0" borderId="13" xfId="1" applyNumberFormat="1" applyFont="1" applyFill="1" applyBorder="1" applyAlignment="1">
      <alignment horizontal="center" vertical="center" wrapText="1"/>
    </xf>
    <xf numFmtId="0" fontId="3" fillId="0" borderId="14" xfId="1" applyNumberFormat="1" applyFont="1" applyFill="1" applyBorder="1" applyAlignment="1">
      <alignment vertical="center" wrapText="1"/>
    </xf>
    <xf numFmtId="1" fontId="3" fillId="0" borderId="15" xfId="1" applyNumberFormat="1" applyFont="1" applyFill="1" applyBorder="1" applyAlignment="1">
      <alignment horizontal="center" vertical="center" wrapText="1"/>
    </xf>
    <xf numFmtId="0" fontId="4" fillId="0" borderId="16" xfId="1" applyNumberFormat="1" applyFont="1" applyFill="1" applyBorder="1" applyAlignment="1">
      <alignment horizontal="center" vertical="center" wrapText="1"/>
    </xf>
    <xf numFmtId="0" fontId="4" fillId="0" borderId="17" xfId="1" applyNumberFormat="1" applyFont="1" applyFill="1" applyBorder="1" applyAlignment="1">
      <alignment horizontal="center" vertical="center" wrapText="1"/>
    </xf>
    <xf numFmtId="0" fontId="4" fillId="0" borderId="18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vertical="center" wrapText="1"/>
    </xf>
    <xf numFmtId="0" fontId="3" fillId="0" borderId="0" xfId="1" applyNumberFormat="1" applyFont="1" applyAlignment="1">
      <alignment horizontal="right" vertical="center" wrapText="1"/>
    </xf>
    <xf numFmtId="0" fontId="5" fillId="0" borderId="0" xfId="1" applyNumberFormat="1" applyFont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center" wrapText="1"/>
    </xf>
    <xf numFmtId="0" fontId="6" fillId="0" borderId="0" xfId="1" applyNumberFormat="1" applyFont="1" applyAlignment="1">
      <alignment horizontal="right" vertical="center" wrapText="1"/>
    </xf>
    <xf numFmtId="4" fontId="3" fillId="2" borderId="13" xfId="1" applyNumberFormat="1" applyFont="1" applyFill="1" applyBorder="1" applyAlignment="1">
      <alignment horizontal="center" vertical="center" wrapText="1"/>
    </xf>
    <xf numFmtId="4" fontId="3" fillId="2" borderId="12" xfId="1" applyNumberFormat="1" applyFont="1" applyFill="1" applyBorder="1" applyAlignment="1">
      <alignment horizontal="center" vertical="center" wrapText="1"/>
    </xf>
    <xf numFmtId="4" fontId="3" fillId="2" borderId="11" xfId="1" applyNumberFormat="1" applyFont="1" applyFill="1" applyBorder="1" applyAlignment="1">
      <alignment horizontal="center" vertical="center" wrapText="1"/>
    </xf>
    <xf numFmtId="4" fontId="3" fillId="2" borderId="8" xfId="1" applyNumberFormat="1" applyFont="1" applyFill="1" applyBorder="1" applyAlignment="1">
      <alignment horizontal="center" vertical="center" wrapText="1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7" fontId="6" fillId="0" borderId="0" xfId="1" applyFont="1" applyAlignment="1">
      <alignment vertical="center" wrapText="1"/>
    </xf>
    <xf numFmtId="0" fontId="6" fillId="0" borderId="0" xfId="1" applyNumberFormat="1" applyFont="1" applyAlignment="1">
      <alignment vertical="center" wrapText="1"/>
    </xf>
    <xf numFmtId="0" fontId="3" fillId="0" borderId="15" xfId="1" applyNumberFormat="1" applyFont="1" applyFill="1" applyBorder="1" applyAlignment="1">
      <alignment horizontal="center" vertical="center" wrapText="1"/>
    </xf>
    <xf numFmtId="0" fontId="3" fillId="0" borderId="20" xfId="1" applyNumberFormat="1" applyFont="1" applyFill="1" applyBorder="1" applyAlignment="1">
      <alignment horizontal="center" vertical="center" wrapText="1"/>
    </xf>
    <xf numFmtId="0" fontId="3" fillId="0" borderId="14" xfId="1" applyNumberFormat="1" applyFont="1" applyFill="1" applyBorder="1" applyAlignment="1">
      <alignment horizontal="center" vertical="center" wrapText="1"/>
    </xf>
    <xf numFmtId="0" fontId="3" fillId="0" borderId="19" xfId="1" applyNumberFormat="1" applyFont="1" applyFill="1" applyBorder="1" applyAlignment="1">
      <alignment horizontal="center" vertical="center" wrapText="1"/>
    </xf>
    <xf numFmtId="0" fontId="3" fillId="0" borderId="13" xfId="1" applyNumberFormat="1" applyFont="1" applyFill="1" applyBorder="1" applyAlignment="1">
      <alignment horizontal="center" vertical="center" wrapText="1"/>
    </xf>
    <xf numFmtId="0" fontId="3" fillId="0" borderId="12" xfId="1" applyNumberFormat="1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Alignment="1">
      <alignment horizontal="right" vertical="center" wrapText="1"/>
    </xf>
    <xf numFmtId="0" fontId="5" fillId="0" borderId="0" xfId="1" applyNumberFormat="1" applyFont="1" applyAlignment="1">
      <alignment horizontal="center" vertical="center" wrapText="1"/>
    </xf>
    <xf numFmtId="0" fontId="5" fillId="2" borderId="0" xfId="1" applyNumberFormat="1" applyFont="1" applyFill="1" applyAlignment="1">
      <alignment horizontal="center" vertical="center" wrapText="1"/>
    </xf>
    <xf numFmtId="0" fontId="8" fillId="2" borderId="0" xfId="1" applyNumberFormat="1" applyFont="1" applyFill="1" applyAlignment="1">
      <alignment horizontal="left" vertical="center" wrapText="1"/>
    </xf>
    <xf numFmtId="0" fontId="7" fillId="2" borderId="0" xfId="1" applyNumberFormat="1" applyFont="1" applyFill="1" applyAlignment="1">
      <alignment horizontal="center" vertical="center" wrapText="1"/>
    </xf>
  </cellXfs>
  <cellStyles count="2">
    <cellStyle name="%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7;%20&#1054;&#1041;&#1065;&#1040;&#1071;/Econ/2024%20&#1075;&#1086;&#1076;/&#1058;&#1040;&#1056;&#1048;&#1060;&#1067;/&#1048;&#1079;&#1084;&#1077;&#1085;&#1077;&#1085;&#1080;&#1077;%20&#1090;&#1072;&#1088;&#1080;&#1092;&#1086;&#1074;%20&#1074;%202024&#1075;&#1086;&#1076;/&#1054;&#1082;&#1090;&#1103;&#1073;&#1088;&#1100;%202024/&#1048;&#1079;&#1084;&#1077;&#1085;&#1077;&#1085;&#1080;&#1077;%20&#1074;%20&#1055;&#1058;&#1054;%20&#1080;%20&#1091;&#1089;&#1083;.&#1086;&#1079;&#1086;&#1085;&#1080;&#1088;&#1086;&#1074;&#1072;&#1085;&#1080;&#1077;/&#1058;&#1072;&#1088;&#1080;&#1092;&#1099;%20&#1044;&#1058;&#1054;%20&#1085;&#1072;%2001.10.20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 1.1"/>
      <sheetName val="Пр. 1.2"/>
      <sheetName val="Пр. 1.3 "/>
      <sheetName val="Пр. 2.1"/>
      <sheetName val="Пр. 2.2"/>
      <sheetName val="Пр. 2.3"/>
      <sheetName val="Пр. 3.1"/>
      <sheetName val="Пр. 3.2"/>
      <sheetName val="Пр. 3.3"/>
      <sheetName val="Пр. 4.1"/>
      <sheetName val="Пр. 4.2"/>
      <sheetName val="Пр. 5.1"/>
      <sheetName val="Пр. 5.2"/>
      <sheetName val="Пр. 5.3"/>
      <sheetName val="Пр. 6.1"/>
      <sheetName val="Пр. 6.2"/>
      <sheetName val="Пр. 7.1"/>
      <sheetName val="Пр. 7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>
            <v>1101</v>
          </cell>
          <cell r="D11">
            <v>1195</v>
          </cell>
          <cell r="E11">
            <v>1913</v>
          </cell>
          <cell r="F11">
            <v>380</v>
          </cell>
        </row>
        <row r="12">
          <cell r="C12">
            <v>551</v>
          </cell>
          <cell r="D12">
            <v>598</v>
          </cell>
          <cell r="E12">
            <v>957</v>
          </cell>
          <cell r="F12">
            <v>190</v>
          </cell>
        </row>
        <row r="13">
          <cell r="C13">
            <v>110</v>
          </cell>
          <cell r="D13">
            <v>120</v>
          </cell>
          <cell r="E13">
            <v>191</v>
          </cell>
          <cell r="F13">
            <v>38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3"/>
  <sheetViews>
    <sheetView tabSelected="1" zoomScale="80" zoomScaleNormal="80" zoomScaleSheetLayoutView="80" workbookViewId="0">
      <selection activeCell="C16" sqref="C16"/>
    </sheetView>
  </sheetViews>
  <sheetFormatPr defaultRowHeight="30" x14ac:dyDescent="0.25"/>
  <cols>
    <col min="1" max="1" width="5.85546875" style="2" customWidth="1"/>
    <col min="2" max="2" width="87.42578125" style="1" customWidth="1"/>
    <col min="3" max="6" width="37.140625" style="1" customWidth="1"/>
    <col min="7" max="16384" width="9.140625" style="1"/>
  </cols>
  <sheetData>
    <row r="1" spans="1:9" s="22" customFormat="1" ht="18.75" x14ac:dyDescent="0.25">
      <c r="A1" s="24"/>
      <c r="D1" s="45" t="s">
        <v>15</v>
      </c>
      <c r="E1" s="45"/>
      <c r="F1" s="45"/>
    </row>
    <row r="2" spans="1:9" s="22" customFormat="1" ht="18.75" customHeight="1" x14ac:dyDescent="0.25">
      <c r="A2" s="24"/>
      <c r="B2" s="25"/>
      <c r="E2" s="45" t="s">
        <v>14</v>
      </c>
      <c r="F2" s="45"/>
    </row>
    <row r="3" spans="1:9" s="22" customFormat="1" ht="18.75" customHeight="1" x14ac:dyDescent="0.25">
      <c r="A3" s="24"/>
      <c r="B3" s="25"/>
      <c r="E3" s="45" t="s">
        <v>19</v>
      </c>
      <c r="F3" s="45"/>
      <c r="G3" s="36"/>
      <c r="H3" s="36"/>
      <c r="I3" s="36"/>
    </row>
    <row r="4" spans="1:9" s="22" customFormat="1" ht="18.75" x14ac:dyDescent="0.25">
      <c r="A4" s="24"/>
      <c r="E4" s="24"/>
      <c r="F4" s="24"/>
    </row>
    <row r="5" spans="1:9" s="22" customFormat="1" ht="18.75" x14ac:dyDescent="0.25">
      <c r="A5" s="24"/>
      <c r="B5" s="46" t="s">
        <v>13</v>
      </c>
      <c r="C5" s="46"/>
      <c r="D5" s="46"/>
      <c r="E5" s="46"/>
      <c r="F5" s="46"/>
    </row>
    <row r="6" spans="1:9" s="22" customFormat="1" ht="18.75" x14ac:dyDescent="0.25">
      <c r="A6" s="24"/>
      <c r="B6" s="46" t="s">
        <v>12</v>
      </c>
      <c r="C6" s="46"/>
      <c r="D6" s="46"/>
      <c r="E6" s="46"/>
      <c r="F6" s="46"/>
    </row>
    <row r="7" spans="1:9" s="22" customFormat="1" ht="18.75" x14ac:dyDescent="0.25">
      <c r="A7" s="24"/>
      <c r="B7" s="47" t="s">
        <v>11</v>
      </c>
      <c r="C7" s="47"/>
      <c r="D7" s="47"/>
      <c r="E7" s="47"/>
      <c r="F7" s="47"/>
    </row>
    <row r="8" spans="1:9" s="22" customFormat="1" ht="19.5" thickBot="1" x14ac:dyDescent="0.3">
      <c r="A8" s="24"/>
      <c r="F8" s="23" t="s">
        <v>10</v>
      </c>
    </row>
    <row r="9" spans="1:9" s="3" customFormat="1" ht="15.75" x14ac:dyDescent="0.25">
      <c r="A9" s="38" t="s">
        <v>9</v>
      </c>
      <c r="B9" s="40" t="s">
        <v>8</v>
      </c>
      <c r="C9" s="42" t="s">
        <v>7</v>
      </c>
      <c r="D9" s="43"/>
      <c r="E9" s="43"/>
      <c r="F9" s="44"/>
    </row>
    <row r="10" spans="1:9" s="3" customFormat="1" ht="138.75" customHeight="1" thickBot="1" x14ac:dyDescent="0.3">
      <c r="A10" s="39"/>
      <c r="B10" s="41"/>
      <c r="C10" s="21" t="s">
        <v>6</v>
      </c>
      <c r="D10" s="20" t="s">
        <v>5</v>
      </c>
      <c r="E10" s="20" t="s">
        <v>4</v>
      </c>
      <c r="F10" s="19" t="s">
        <v>3</v>
      </c>
    </row>
    <row r="11" spans="1:9" s="3" customFormat="1" ht="29.25" customHeight="1" x14ac:dyDescent="0.25">
      <c r="A11" s="18">
        <v>1</v>
      </c>
      <c r="B11" s="17" t="s">
        <v>2</v>
      </c>
      <c r="C11" s="16">
        <v>1101</v>
      </c>
      <c r="D11" s="15">
        <v>1195</v>
      </c>
      <c r="E11" s="15">
        <v>1913</v>
      </c>
      <c r="F11" s="14">
        <v>380</v>
      </c>
    </row>
    <row r="12" spans="1:9" s="3" customFormat="1" ht="29.25" customHeight="1" x14ac:dyDescent="0.25">
      <c r="A12" s="13">
        <f>A11+1</f>
        <v>2</v>
      </c>
      <c r="B12" s="12" t="s">
        <v>1</v>
      </c>
      <c r="C12" s="11">
        <v>551</v>
      </c>
      <c r="D12" s="10">
        <v>598</v>
      </c>
      <c r="E12" s="10">
        <v>957</v>
      </c>
      <c r="F12" s="9">
        <v>190</v>
      </c>
    </row>
    <row r="13" spans="1:9" s="3" customFormat="1" ht="29.25" customHeight="1" thickBot="1" x14ac:dyDescent="0.3">
      <c r="A13" s="8">
        <f>A12+1</f>
        <v>3</v>
      </c>
      <c r="B13" s="7" t="s">
        <v>0</v>
      </c>
      <c r="C13" s="6">
        <v>110</v>
      </c>
      <c r="D13" s="5">
        <v>120</v>
      </c>
      <c r="E13" s="5">
        <v>191</v>
      </c>
      <c r="F13" s="4">
        <v>38</v>
      </c>
    </row>
  </sheetData>
  <mergeCells count="9">
    <mergeCell ref="A9:A10"/>
    <mergeCell ref="B9:B10"/>
    <mergeCell ref="C9:F9"/>
    <mergeCell ref="D1:F1"/>
    <mergeCell ref="E3:F3"/>
    <mergeCell ref="B5:F5"/>
    <mergeCell ref="B6:F6"/>
    <mergeCell ref="B7:F7"/>
    <mergeCell ref="E2:F2"/>
  </mergeCells>
  <printOptions horizontalCentered="1"/>
  <pageMargins left="0.2" right="0.19" top="0.33" bottom="0.59055118110236227" header="0.31496062992125984" footer="0.31496062992125984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5"/>
  <sheetViews>
    <sheetView topLeftCell="A7" zoomScale="80" zoomScaleNormal="80" zoomScaleSheetLayoutView="80" workbookViewId="0">
      <selection activeCell="E8" sqref="E8"/>
    </sheetView>
  </sheetViews>
  <sheetFormatPr defaultRowHeight="30" x14ac:dyDescent="0.25"/>
  <cols>
    <col min="1" max="1" width="5.85546875" style="2" customWidth="1"/>
    <col min="2" max="2" width="87.42578125" style="1" customWidth="1"/>
    <col min="3" max="6" width="37.140625" style="1" customWidth="1"/>
    <col min="7" max="16384" width="9.140625" style="1"/>
  </cols>
  <sheetData>
    <row r="1" spans="1:9" s="22" customFormat="1" ht="18.75" x14ac:dyDescent="0.25">
      <c r="A1" s="24"/>
      <c r="E1" s="37"/>
      <c r="F1" s="26" t="s">
        <v>16</v>
      </c>
    </row>
    <row r="2" spans="1:9" s="22" customFormat="1" ht="18.75" customHeight="1" x14ac:dyDescent="0.25">
      <c r="A2" s="24"/>
      <c r="B2" s="25"/>
      <c r="E2" s="45" t="s">
        <v>14</v>
      </c>
      <c r="F2" s="45"/>
      <c r="G2" s="37"/>
      <c r="H2" s="37"/>
    </row>
    <row r="3" spans="1:9" s="22" customFormat="1" ht="18.75" x14ac:dyDescent="0.25">
      <c r="A3" s="24"/>
      <c r="B3" s="25"/>
      <c r="E3" s="45" t="s">
        <v>19</v>
      </c>
      <c r="F3" s="45"/>
      <c r="G3" s="37"/>
      <c r="H3" s="37"/>
      <c r="I3" s="36"/>
    </row>
    <row r="4" spans="1:9" s="22" customFormat="1" ht="18.75" x14ac:dyDescent="0.25">
      <c r="A4" s="24"/>
      <c r="E4" s="24"/>
      <c r="F4" s="24"/>
    </row>
    <row r="5" spans="1:9" s="22" customFormat="1" ht="18.75" x14ac:dyDescent="0.25">
      <c r="A5" s="24"/>
      <c r="B5" s="46" t="s">
        <v>13</v>
      </c>
      <c r="C5" s="46"/>
      <c r="D5" s="46"/>
      <c r="E5" s="46"/>
      <c r="F5" s="46"/>
    </row>
    <row r="6" spans="1:9" s="22" customFormat="1" ht="18.75" customHeight="1" x14ac:dyDescent="0.25">
      <c r="A6" s="24"/>
      <c r="B6" s="46" t="s">
        <v>17</v>
      </c>
      <c r="C6" s="46"/>
      <c r="D6" s="46"/>
      <c r="E6" s="46"/>
      <c r="F6" s="46"/>
    </row>
    <row r="7" spans="1:9" s="22" customFormat="1" ht="18.75" x14ac:dyDescent="0.25">
      <c r="A7" s="24"/>
      <c r="B7" s="49"/>
      <c r="C7" s="49"/>
      <c r="D7" s="49"/>
      <c r="E7" s="49"/>
      <c r="F7" s="49"/>
    </row>
    <row r="8" spans="1:9" s="22" customFormat="1" ht="19.5" thickBot="1" x14ac:dyDescent="0.3">
      <c r="A8" s="24"/>
      <c r="F8" s="23" t="s">
        <v>10</v>
      </c>
    </row>
    <row r="9" spans="1:9" s="3" customFormat="1" ht="15.75" x14ac:dyDescent="0.25">
      <c r="A9" s="38" t="s">
        <v>9</v>
      </c>
      <c r="B9" s="40" t="s">
        <v>8</v>
      </c>
      <c r="C9" s="42" t="s">
        <v>7</v>
      </c>
      <c r="D9" s="43"/>
      <c r="E9" s="43"/>
      <c r="F9" s="44"/>
    </row>
    <row r="10" spans="1:9" s="3" customFormat="1" ht="138.75" customHeight="1" thickBot="1" x14ac:dyDescent="0.3">
      <c r="A10" s="39"/>
      <c r="B10" s="41"/>
      <c r="C10" s="21" t="s">
        <v>6</v>
      </c>
      <c r="D10" s="20" t="s">
        <v>5</v>
      </c>
      <c r="E10" s="20" t="s">
        <v>4</v>
      </c>
      <c r="F10" s="19" t="s">
        <v>3</v>
      </c>
    </row>
    <row r="11" spans="1:9" s="3" customFormat="1" ht="29.25" customHeight="1" x14ac:dyDescent="0.25">
      <c r="A11" s="18">
        <v>1</v>
      </c>
      <c r="B11" s="17" t="s">
        <v>2</v>
      </c>
      <c r="C11" s="27">
        <f>'[1]Пр. 6.1'!C11/1.2</f>
        <v>917.5</v>
      </c>
      <c r="D11" s="28">
        <f>'[1]Пр. 6.1'!D11/1.2</f>
        <v>995.83333333333337</v>
      </c>
      <c r="E11" s="28">
        <f>'[1]Пр. 6.1'!E11/1.2</f>
        <v>1594.1666666666667</v>
      </c>
      <c r="F11" s="29">
        <f>'[1]Пр. 6.1'!F11/1.2</f>
        <v>316.66666666666669</v>
      </c>
    </row>
    <row r="12" spans="1:9" s="3" customFormat="1" ht="29.25" customHeight="1" x14ac:dyDescent="0.25">
      <c r="A12" s="13">
        <f>A11+1</f>
        <v>2</v>
      </c>
      <c r="B12" s="12" t="s">
        <v>1</v>
      </c>
      <c r="C12" s="30">
        <f>'[1]Пр. 6.1'!C12/1.2</f>
        <v>459.16666666666669</v>
      </c>
      <c r="D12" s="31">
        <f>'[1]Пр. 6.1'!D12/1.2</f>
        <v>498.33333333333337</v>
      </c>
      <c r="E12" s="31">
        <f>'[1]Пр. 6.1'!E12/1.2</f>
        <v>797.5</v>
      </c>
      <c r="F12" s="32">
        <f>'[1]Пр. 6.1'!F12/1.2</f>
        <v>158.33333333333334</v>
      </c>
    </row>
    <row r="13" spans="1:9" s="3" customFormat="1" ht="29.25" customHeight="1" thickBot="1" x14ac:dyDescent="0.3">
      <c r="A13" s="8">
        <f>A12+1</f>
        <v>3</v>
      </c>
      <c r="B13" s="7" t="s">
        <v>0</v>
      </c>
      <c r="C13" s="33">
        <f>'[1]Пр. 6.1'!C13/1.2</f>
        <v>91.666666666666671</v>
      </c>
      <c r="D13" s="34">
        <f>'[1]Пр. 6.1'!D13/1.2</f>
        <v>100</v>
      </c>
      <c r="E13" s="34">
        <f>'[1]Пр. 6.1'!E13/1.2</f>
        <v>159.16666666666669</v>
      </c>
      <c r="F13" s="35">
        <f>'[1]Пр. 6.1'!F13/1.2</f>
        <v>31.666666666666668</v>
      </c>
    </row>
    <row r="14" spans="1:9" ht="44.25" customHeight="1" x14ac:dyDescent="0.25"/>
    <row r="15" spans="1:9" ht="34.5" customHeight="1" x14ac:dyDescent="0.25">
      <c r="A15" s="48" t="s">
        <v>18</v>
      </c>
      <c r="B15" s="48"/>
      <c r="C15" s="48"/>
      <c r="D15" s="48"/>
      <c r="E15" s="48"/>
      <c r="F15" s="48"/>
    </row>
  </sheetData>
  <mergeCells count="9">
    <mergeCell ref="A9:A10"/>
    <mergeCell ref="B9:B10"/>
    <mergeCell ref="C9:F9"/>
    <mergeCell ref="A15:F15"/>
    <mergeCell ref="E3:F3"/>
    <mergeCell ref="B5:F5"/>
    <mergeCell ref="B6:F6"/>
    <mergeCell ref="B7:F7"/>
    <mergeCell ref="E2:F2"/>
  </mergeCells>
  <printOptions horizontalCentered="1"/>
  <pageMargins left="0.2" right="0.19" top="0.33" bottom="0.59055118110236227" header="0.31496062992125984" footer="0.31496062992125984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6.1</vt:lpstr>
      <vt:lpstr>Приложение 6.2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Ирина Сергеевна</dc:creator>
  <cp:lastModifiedBy>Соколова Ирина Сергеевна</cp:lastModifiedBy>
  <dcterms:created xsi:type="dcterms:W3CDTF">2024-10-15T05:58:59Z</dcterms:created>
  <dcterms:modified xsi:type="dcterms:W3CDTF">2024-10-15T06:08:39Z</dcterms:modified>
</cp:coreProperties>
</file>